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ginal" sheetId="1" r:id="rId4"/>
    <sheet state="hidden" name="Sheet1" sheetId="2" r:id="rId5"/>
    <sheet state="hidden" name="Sheet2" sheetId="3" r:id="rId6"/>
    <sheet state="hidden" name="Sheet3" sheetId="4" r:id="rId7"/>
  </sheets>
  <definedNames>
    <definedName name="Locations">Sheet1!$A$2:$A$40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">
      <text>
        <t xml:space="preserve">5201 Holiday Ln, North Richland Hills, TX 76180
</t>
      </text>
    </comment>
    <comment authorId="0" ref="D1">
      <text>
        <t xml:space="preserve">6010 Walker St, Haltom City, TX 76117
</t>
      </text>
    </comment>
    <comment authorId="0" ref="E1">
      <text>
        <t xml:space="preserve">9100 Mid Cities Blvd, North Richland Hills, TX 76180</t>
      </text>
    </comment>
    <comment authorId="0" ref="F1">
      <text>
        <t xml:space="preserve">5001 Hutchison Wy, Haltom City, TX 76117
</t>
      </text>
    </comment>
    <comment authorId="0" ref="G1">
      <text>
        <t xml:space="preserve">4801 Redondo St, North Richland Hills, TX 76180</t>
      </text>
    </comment>
    <comment authorId="0" ref="H1">
      <text>
        <t xml:space="preserve">3401 Labadie Dr, Richland Hills, TX 76118
</t>
      </text>
    </comment>
    <comment authorId="0" ref="I1">
      <text>
        <t xml:space="preserve">4800 Jordan Park Dr, Haltom City, TX 76117
</t>
      </text>
    </comment>
    <comment authorId="0" ref="J1">
      <text>
        <t xml:space="preserve"> 6300 Maurie Dr, Watauga, TX 76148
</t>
      </text>
    </comment>
    <comment authorId="0" ref="K1">
      <text>
        <t xml:space="preserve">8400 Main St, North Richland Hills, TX 76182
</t>
      </text>
    </comment>
    <comment authorId="0" ref="L1">
      <text>
        <t xml:space="preserve">7332 Douglas Ln, North Richland Hills, TX 76182
</t>
      </text>
    </comment>
    <comment authorId="0" ref="M1">
      <text>
        <t xml:space="preserve">3126 Bewley St, Haltom City, TX 76117
</t>
      </text>
    </comment>
    <comment authorId="0" ref="N1">
      <text>
        <t xml:space="preserve">3701 Haltom Rd, Haltom City, TX 76117</t>
      </text>
    </comment>
    <comment authorId="0" ref="AO1">
      <text>
        <t xml:space="preserve">Administrator:
4051 Denton Hwy
Haltom City, TX  76117</t>
      </text>
    </comment>
    <comment authorId="0" ref="A2">
      <text>
        <t xml:space="preserve">5501 Haltom Rd, Haltom City, TX 76137</t>
      </text>
    </comment>
  </commentList>
</comments>
</file>

<file path=xl/sharedStrings.xml><?xml version="1.0" encoding="utf-8"?>
<sst xmlns="http://schemas.openxmlformats.org/spreadsheetml/2006/main" count="71" uniqueCount="67">
  <si>
    <t>BIRDVILLE ISD</t>
  </si>
  <si>
    <t>Mileage Reimbusement Form SUBMIT MONTHLY</t>
  </si>
  <si>
    <t>(Travel not requiring an overnight stay)</t>
  </si>
  <si>
    <t>Travel Date</t>
  </si>
  <si>
    <t>From</t>
  </si>
  <si>
    <t>To</t>
  </si>
  <si>
    <t>BISD Mileage</t>
  </si>
  <si>
    <t>Outside Mileage</t>
  </si>
  <si>
    <t>Other Expense Amount</t>
  </si>
  <si>
    <t>Other Location / Expense</t>
  </si>
  <si>
    <t>Purpose of Travel</t>
  </si>
  <si>
    <t>DO NOT INSERT ANY LINES OR CALCULATIONS WILL NOT BE ACCURATE</t>
  </si>
  <si>
    <t>Total Mileage (Rate $ .655)</t>
  </si>
  <si>
    <t>Mileage Reimbursement</t>
  </si>
  <si>
    <t>Total Mileage Reimbursement</t>
  </si>
  <si>
    <t>Other Expense Reimbursement</t>
  </si>
  <si>
    <t>Total Mileage/Other Reimbursement</t>
  </si>
  <si>
    <t>Check Request:</t>
  </si>
  <si>
    <t>Employee ID</t>
  </si>
  <si>
    <t>Employee Printed Name</t>
  </si>
  <si>
    <t>Budget Code</t>
  </si>
  <si>
    <t>Employee E-Signature</t>
  </si>
  <si>
    <t>Supervisor E-Signature</t>
  </si>
  <si>
    <t>106 Richland El</t>
  </si>
  <si>
    <t>AG Barn</t>
  </si>
  <si>
    <t>W. G. Thomas Coliseum</t>
  </si>
  <si>
    <t>Wisdom Center</t>
  </si>
  <si>
    <t>Other</t>
  </si>
  <si>
    <t>001 Haltom HS</t>
  </si>
  <si>
    <t>002 Richland HS</t>
  </si>
  <si>
    <t>003 Shannon HS</t>
  </si>
  <si>
    <t>010 Birdville HS</t>
  </si>
  <si>
    <t>041 Haltom MS</t>
  </si>
  <si>
    <t>042 N Richland MS</t>
  </si>
  <si>
    <t>043 Richland MS</t>
  </si>
  <si>
    <t>044 N Oaks MS</t>
  </si>
  <si>
    <t>045 Watauga MS</t>
  </si>
  <si>
    <t>046 Smithfield MS</t>
  </si>
  <si>
    <t>047 N Ridge MS</t>
  </si>
  <si>
    <t>101 Birdville El</t>
  </si>
  <si>
    <t>102 Smith El (DO NOT USE)</t>
  </si>
  <si>
    <t>103 WT Francisco El</t>
  </si>
  <si>
    <t>104 Binion El</t>
  </si>
  <si>
    <t>105 Mullendore (DO NOT USE)</t>
  </si>
  <si>
    <t>107 Smithfield El</t>
  </si>
  <si>
    <t>108 Snow Hts El</t>
  </si>
  <si>
    <t>109 Cheney Hills</t>
  </si>
  <si>
    <t>110 Stowe El</t>
  </si>
  <si>
    <t>111 W Birdville</t>
  </si>
  <si>
    <t>112 Holiday Hts El</t>
  </si>
  <si>
    <t>113 Watauga El</t>
  </si>
  <si>
    <t>114 Hardeman</t>
  </si>
  <si>
    <t>115 Porter El</t>
  </si>
  <si>
    <t>116 ACFT El</t>
  </si>
  <si>
    <t>117 Foster Village El</t>
  </si>
  <si>
    <t>118 N Ridge El</t>
  </si>
  <si>
    <t>119 Spicer El</t>
  </si>
  <si>
    <t>.</t>
  </si>
  <si>
    <t>120 Green Valley El</t>
  </si>
  <si>
    <t>121 Walker Creek El</t>
  </si>
  <si>
    <t>980 BCTAL</t>
  </si>
  <si>
    <t>Central Admin.</t>
  </si>
  <si>
    <t>Central Store</t>
  </si>
  <si>
    <t>FAAC</t>
  </si>
  <si>
    <t>PLAZA</t>
  </si>
  <si>
    <t>Date</t>
  </si>
  <si>
    <t>Holidays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</si>
</sst>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0.0"/>
    <numFmt numFmtId="166" formatCode="[$-F800]dddd\,\ mmmm\ dd\,\ yyyy"/>
  </numFmts>
  <fonts count="19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0.0"/>
      <color theme="1"/>
      <name val="Calibri"/>
    </font>
    <font>
      <sz val="11.0"/>
      <color theme="1"/>
      <name val="Calibri"/>
    </font>
    <font>
      <sz val="11.0"/>
      <color rgb="FF000000"/>
      <name val="Arial"/>
    </font>
    <font/>
    <font>
      <b/>
      <sz val="10.0"/>
      <color rgb="FFFF0000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"/>
      <name val="Calibri"/>
    </font>
    <font>
      <sz val="12.0"/>
      <color rgb="FF000000"/>
      <name val="Calibri"/>
    </font>
    <font>
      <u/>
      <sz val="12.0"/>
      <color rgb="FF000000"/>
      <name val="Calibri"/>
    </font>
    <font>
      <u/>
      <sz val="12.0"/>
      <color theme="1"/>
      <name val="Calibri"/>
    </font>
    <font>
      <sz val="12.0"/>
      <color theme="10"/>
      <name val="Calibri"/>
    </font>
    <font>
      <u/>
      <sz val="12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1" numFmtId="14" xfId="0" applyFont="1" applyNumberFormat="1"/>
    <xf borderId="0" fillId="0" fontId="2" numFmtId="0" xfId="0" applyAlignment="1" applyFont="1">
      <alignment horizontal="right"/>
    </xf>
    <xf borderId="0" fillId="0" fontId="2" numFmtId="164" xfId="0" applyFont="1" applyNumberFormat="1"/>
    <xf borderId="1" fillId="0" fontId="1" numFmtId="1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0" fontId="2" numFmtId="14" xfId="0" applyBorder="1" applyFont="1" applyNumberFormat="1"/>
    <xf borderId="1" fillId="0" fontId="2" numFmtId="0" xfId="0" applyBorder="1" applyFont="1"/>
    <xf borderId="1" fillId="0" fontId="2" numFmtId="2" xfId="0" applyAlignment="1" applyBorder="1" applyFont="1" applyNumberFormat="1">
      <alignment horizontal="right"/>
    </xf>
    <xf borderId="1" fillId="0" fontId="2" numFmtId="164" xfId="0" applyBorder="1" applyFont="1" applyNumberFormat="1"/>
    <xf borderId="1" fillId="0" fontId="4" numFmtId="0" xfId="0" applyBorder="1" applyFont="1"/>
    <xf borderId="0" fillId="0" fontId="5" numFmtId="0" xfId="0" applyFont="1"/>
    <xf borderId="2" fillId="2" fontId="1" numFmtId="14" xfId="0" applyAlignment="1" applyBorder="1" applyFill="1" applyFont="1" applyNumberFormat="1">
      <alignment horizontal="center"/>
    </xf>
    <xf borderId="3" fillId="0" fontId="6" numFmtId="0" xfId="0" applyBorder="1" applyFont="1"/>
    <xf borderId="4" fillId="0" fontId="6" numFmtId="0" xfId="0" applyBorder="1" applyFont="1"/>
    <xf borderId="5" fillId="2" fontId="2" numFmtId="0" xfId="0" applyBorder="1" applyFont="1"/>
    <xf borderId="6" fillId="0" fontId="1" numFmtId="0" xfId="0" applyAlignment="1" applyBorder="1" applyFont="1">
      <alignment horizontal="right" vertical="center"/>
    </xf>
    <xf borderId="7" fillId="0" fontId="6" numFmtId="0" xfId="0" applyBorder="1" applyFont="1"/>
    <xf borderId="8" fillId="0" fontId="6" numFmtId="0" xfId="0" applyBorder="1" applyFont="1"/>
    <xf borderId="6" fillId="0" fontId="2" numFmtId="164" xfId="0" applyBorder="1" applyFont="1" applyNumberFormat="1"/>
    <xf borderId="9" fillId="2" fontId="2" numFmtId="0" xfId="0" applyAlignment="1" applyBorder="1" applyFont="1">
      <alignment horizontal="center" vertical="center"/>
    </xf>
    <xf borderId="6" fillId="0" fontId="1" numFmtId="14" xfId="0" applyAlignment="1" applyBorder="1" applyFont="1" applyNumberFormat="1">
      <alignment horizontal="right"/>
    </xf>
    <xf borderId="1" fillId="0" fontId="2" numFmtId="164" xfId="0" applyAlignment="1" applyBorder="1" applyFont="1" applyNumberFormat="1">
      <alignment horizontal="right"/>
    </xf>
    <xf borderId="10" fillId="0" fontId="2" numFmtId="164" xfId="0" applyAlignment="1" applyBorder="1" applyFont="1" applyNumberFormat="1">
      <alignment horizontal="right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0" fontId="6" numFmtId="0" xfId="0" applyBorder="1" applyFont="1"/>
    <xf borderId="6" fillId="0" fontId="2" numFmtId="164" xfId="0" applyAlignment="1" applyBorder="1" applyFont="1" applyNumberFormat="1">
      <alignment horizontal="right"/>
    </xf>
    <xf borderId="12" fillId="2" fontId="2" numFmtId="164" xfId="0" applyAlignment="1" applyBorder="1" applyFont="1" applyNumberFormat="1">
      <alignment horizontal="right"/>
    </xf>
    <xf borderId="6" fillId="0" fontId="1" numFmtId="14" xfId="0" applyAlignment="1" applyBorder="1" applyFont="1" applyNumberFormat="1">
      <alignment horizontal="right" vertical="center"/>
    </xf>
    <xf borderId="13" fillId="2" fontId="2" numFmtId="164" xfId="0" applyBorder="1" applyFont="1" applyNumberFormat="1"/>
    <xf borderId="14" fillId="0" fontId="6" numFmtId="0" xfId="0" applyBorder="1" applyFont="1"/>
    <xf borderId="15" fillId="2" fontId="2" numFmtId="164" xfId="0" applyBorder="1" applyFont="1" applyNumberFormat="1"/>
    <xf borderId="16" fillId="0" fontId="6" numFmtId="0" xfId="0" applyBorder="1" applyFont="1"/>
    <xf borderId="15" fillId="2" fontId="1" numFmtId="0" xfId="0" applyAlignment="1" applyBorder="1" applyFont="1">
      <alignment vertical="center"/>
    </xf>
    <xf borderId="1" fillId="3" fontId="2" numFmtId="1" xfId="0" applyAlignment="1" applyBorder="1" applyFill="1" applyFont="1" applyNumberFormat="1">
      <alignment horizontal="center"/>
    </xf>
    <xf borderId="6" fillId="3" fontId="2" numFmtId="14" xfId="0" applyAlignment="1" applyBorder="1" applyFont="1" applyNumberFormat="1">
      <alignment horizontal="center"/>
    </xf>
    <xf borderId="17" fillId="3" fontId="2" numFmtId="1" xfId="0" applyAlignment="1" applyBorder="1" applyFont="1" applyNumberFormat="1">
      <alignment horizontal="center"/>
    </xf>
    <xf borderId="18" fillId="0" fontId="6" numFmtId="0" xfId="0" applyBorder="1" applyFont="1"/>
    <xf borderId="1" fillId="0" fontId="1" numFmtId="14" xfId="0" applyBorder="1" applyFont="1" applyNumberFormat="1"/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6" fillId="0" fontId="1" numFmtId="14" xfId="0" applyAlignment="1" applyBorder="1" applyFont="1" applyNumberFormat="1">
      <alignment horizontal="center"/>
    </xf>
    <xf borderId="19" fillId="0" fontId="1" numFmtId="14" xfId="0" applyAlignment="1" applyBorder="1" applyFont="1" applyNumberFormat="1">
      <alignment horizontal="center"/>
    </xf>
    <xf borderId="20" fillId="0" fontId="6" numFmtId="0" xfId="0" applyBorder="1" applyFont="1"/>
    <xf borderId="21" fillId="0" fontId="6" numFmtId="0" xfId="0" applyBorder="1" applyFont="1"/>
    <xf borderId="0" fillId="0" fontId="2" numFmtId="14" xfId="0" applyFont="1" applyNumberFormat="1"/>
    <xf borderId="1" fillId="4" fontId="2" numFmtId="49" xfId="0" applyBorder="1" applyFill="1" applyFont="1" applyNumberFormat="1"/>
    <xf borderId="1" fillId="0" fontId="2" numFmtId="165" xfId="0" applyAlignment="1" applyBorder="1" applyFont="1" applyNumberFormat="1">
      <alignment horizontal="center"/>
    </xf>
    <xf borderId="1" fillId="0" fontId="2" numFmtId="49" xfId="0" applyAlignment="1" applyBorder="1" applyFont="1" applyNumberFormat="1">
      <alignment horizontal="center"/>
    </xf>
    <xf borderId="0" fillId="0" fontId="2" numFmtId="49" xfId="0" applyFont="1" applyNumberFormat="1"/>
    <xf borderId="1" fillId="4" fontId="2" numFmtId="165" xfId="0" applyAlignment="1" applyBorder="1" applyFont="1" applyNumberFormat="1">
      <alignment horizontal="center"/>
    </xf>
    <xf borderId="1" fillId="0" fontId="8" numFmtId="165" xfId="0" applyAlignment="1" applyBorder="1" applyFont="1" applyNumberFormat="1">
      <alignment horizontal="center"/>
    </xf>
    <xf borderId="1" fillId="0" fontId="9" numFmtId="2" xfId="0" applyAlignment="1" applyBorder="1" applyFont="1" applyNumberFormat="1">
      <alignment horizontal="center" shrinkToFit="0" vertical="center" wrapText="1"/>
    </xf>
    <xf borderId="1" fillId="0" fontId="10" numFmtId="2" xfId="0" applyAlignment="1" applyBorder="1" applyFont="1" applyNumberFormat="1">
      <alignment horizontal="center"/>
    </xf>
    <xf borderId="1" fillId="0" fontId="11" numFmtId="0" xfId="0" applyAlignment="1" applyBorder="1" applyFont="1">
      <alignment horizontal="center"/>
    </xf>
    <xf borderId="1" fillId="5" fontId="12" numFmtId="165" xfId="0" applyAlignment="1" applyBorder="1" applyFill="1" applyFont="1" applyNumberFormat="1">
      <alignment horizontal="center"/>
    </xf>
    <xf borderId="1" fillId="6" fontId="13" numFmtId="2" xfId="0" applyAlignment="1" applyBorder="1" applyFill="1" applyFont="1" applyNumberFormat="1">
      <alignment horizontal="center" shrinkToFit="0" vertical="center" wrapText="1"/>
    </xf>
    <xf borderId="1" fillId="5" fontId="14" numFmtId="2" xfId="0" applyAlignment="1" applyBorder="1" applyFont="1" applyNumberFormat="1">
      <alignment horizontal="center" shrinkToFit="0" vertical="center" wrapText="1"/>
    </xf>
    <xf borderId="1" fillId="4" fontId="2" numFmtId="2" xfId="0" applyAlignment="1" applyBorder="1" applyFont="1" applyNumberFormat="1">
      <alignment horizontal="center"/>
    </xf>
    <xf borderId="1" fillId="5" fontId="15" numFmtId="2" xfId="0" applyAlignment="1" applyBorder="1" applyFont="1" applyNumberFormat="1">
      <alignment horizontal="center"/>
    </xf>
    <xf borderId="1" fillId="5" fontId="13" numFmtId="2" xfId="0" applyAlignment="1" applyBorder="1" applyFont="1" applyNumberFormat="1">
      <alignment horizontal="center" shrinkToFit="0" vertical="center" wrapText="1"/>
    </xf>
    <xf borderId="1" fillId="0" fontId="16" numFmtId="2" xfId="0" applyAlignment="1" applyBorder="1" applyFont="1" applyNumberFormat="1">
      <alignment horizontal="center"/>
    </xf>
    <xf borderId="1" fillId="5" fontId="2" numFmtId="2" xfId="0" applyAlignment="1" applyBorder="1" applyFont="1" applyNumberFormat="1">
      <alignment horizontal="center"/>
    </xf>
    <xf borderId="1" fillId="0" fontId="2" numFmtId="49" xfId="0" applyBorder="1" applyFont="1" applyNumberFormat="1"/>
    <xf borderId="1" fillId="5" fontId="17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18" numFmtId="0" xfId="0" applyFont="1"/>
    <xf borderId="0" fillId="0" fontId="4" numFmtId="14" xfId="0" applyFont="1" applyNumberFormat="1"/>
    <xf borderId="0" fillId="0" fontId="4" numFmtId="166" xfId="0" applyFont="1" applyNumberFormat="1"/>
    <xf borderId="0" fillId="0" fontId="4" numFmtId="1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1">
    <tableStyle count="3" pivot="0" name="Sheet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J1:J30" displayName="Table_1" id="1">
  <tableColumns count="1">
    <tableColumn name="Holidays" id="1"/>
  </tableColumns>
  <tableStyleInfo name="Sheet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North+Richland+Middle+School,+Redondo+Street,+North+Richland+Hills,+TX/Smithfield+Middle+School,+Main+Street,+North+Richland+Hills,+TX/@32.8378393,-97.2692363,13z/am=t/data=!4m14!4m13!1m5!1m1!1s0x864e7848b646b76d:0x86725bc629c0ce9f!2m2!1d-97.2354324!2d32.8356242!1m5!1m1!1s0x864e7898b32aa60b:0xf61c3ced160822d8!2m2!1d-97.2023241!2d32.8663002!3e0" TargetMode="External"/><Relationship Id="rId194" Type="http://schemas.openxmlformats.org/officeDocument/2006/relationships/hyperlink" Target="https://www.google.com/maps/dir/North+Richland+Middle+School,+Redondo+Street,+North+Richland+Hills,+TX/W.T.+Francisco+Elementary+School,+Layton+Avenue,+Haltom+City,+TX/@32.8378393,-97.2692363,13z/am=t/data=!4m14!4m13!1m5!1m1!1s0x864e7848b646b76d:0x86725bc629c0ce9f!2m2!1d-97.2354324!2d32.8356242!1m5!1m1!1s0x864e77740e62104d:0x575857f2986b5450!2m2!1d-97.2826789!2d32.8174477!3e0" TargetMode="External"/><Relationship Id="rId193" Type="http://schemas.openxmlformats.org/officeDocument/2006/relationships/hyperlink" Target="https://www.google.com/maps/dir/North+Richland+Middle+School,+Redondo+Street,+North+Richland+Hills,+TX/David+E+Smith+Elementary+School,+Haltom+Road,+Haltom+City,+TX/@32.8378393,-97.2692363,13z/am=t/data=!4m14!4m13!1m5!1m1!1s0x864e7848b646b76d:0x86725bc629c0ce9f!2m2!1d-97.2354324!2d32.8356242!1m5!1m1!1s0x864e7779be13740f:0x64e10ac2f18da3!2m2!1d-97.2743886!2d32.8189306!3e0" TargetMode="External"/><Relationship Id="rId192" Type="http://schemas.openxmlformats.org/officeDocument/2006/relationships/hyperlink" Target="https://www.google.com/maps/dir/North+Richland+Middle+School,+Redondo+Street,+North+Richland+Hills,+TX/Birdville+Elementary+School,+Bewley+Street,+Haltom+City,+TX/@32.8378393,-97.2692363,13z/am=t/data=!4m15!4m14!1m5!1m1!1s0x864e7848b646b76d:0x86725bc629c0ce9f!2m2!1d-97.2354324!2d32.8356242!1m5!1m1!1s0x864e79dc0a1bef57:0x1d1fc77116d4a576!2m2!1d-97.2570536!2d32.8061781!3e0!5i2" TargetMode="External"/><Relationship Id="rId191" Type="http://schemas.openxmlformats.org/officeDocument/2006/relationships/hyperlink" Target="https://www.google.com/maps/dir/North+Richland+Middle+School,+Redondo+Street,+North+Richland+Hills,+TX/North+Ridge+Middle+School,+Douglas+Lane,+North+Richland+Hills,+TX/@32.8378393,-97.2692363,13z/am=t/data=!4m14!4m13!1m5!1m1!1s0x864e7848b646b76d:0x86725bc629c0ce9f!2m2!1d-97.2354324!2d32.8356242!1m5!1m1!1s0x864dd7d2b89ed4a3:0x3c40ff21d2419a50!2m2!1d-97.2245708!2d32.8812385!3e0" TargetMode="External"/><Relationship Id="rId187" Type="http://schemas.openxmlformats.org/officeDocument/2006/relationships/hyperlink" Target="https://www.google.com/maps/dir/North+Richland+Middle+School,+Redondo+Street,+North+Richland+Hills,+TX/Richland+Middle+School,+Labadie+Drive,+Richland+Hills,+TX/@32.8378393,-97.2692363,13z/am=t/data=!4m14!4m13!1m5!1m1!1s0x864e7848b646b76d:0x86725bc629c0ce9f!2m2!1d-97.2354324!2d32.8356242!1m5!1m1!1s0x864e790860a5a261:0xd46933c39fe9065e!2m2!1d-97.2167903!2d32.8114438!3e0" TargetMode="External"/><Relationship Id="rId186" Type="http://schemas.openxmlformats.org/officeDocument/2006/relationships/hyperlink" Target="https://www.google.com/maps/dir/Haltom+Middle+School,+Hutchison+Way,+Haltom+City,+TX/4051+Denton+Highway,+Haltom+City,+TX/@32.8155342,-97.2789462,15z/am=t/data=!4m14!4m13!1m5!1m1!1s0x864e7765f6538287:0xb7053e1aa8c1b71c!2m2!1d-97.2758698!2d32.8069114!1m5!1m1!1s0x864e777ff7fcbb67:0xc04707b875ac21fb!2m2!1d-97.2661287!2d32.8229183!3e0" TargetMode="External"/><Relationship Id="rId185" Type="http://schemas.openxmlformats.org/officeDocument/2006/relationships/hyperlink" Target="https://www.google.com/maps/dir/Haltom+Middle+School,+Hutchison+Way,+Haltom+City,+TX/W.+G.+Thomas+Coliseum+sup,+Broadway+Avenue,+Haltom+City,+TX/@32.8100037,-97.2736583,15z/am=t/data=!4m14!4m13!1m5!1m1!1s0x864e7765f6538287:0xb7053e1aa8c1b71c!2m2!1d-97.2758698!2d32.8069114!1m5!1m1!1s0x864e79c4ca605f7b:0x74c16273848a2230!2m2!1d-97.2541386!2d32.8081139!3e0" TargetMode="External"/><Relationship Id="rId184" Type="http://schemas.openxmlformats.org/officeDocument/2006/relationships/hyperlink" Target="https://www.google.com/maps/dir/Haltom+Middle+School,+Hutchison+Way,+Haltom+City,+TX/Birdville+Agriculture+Science+Center,+Carson+Street,+Fort+Worth,+TX/@32.8047955,-97.2744549,15z/am=t/data=!4m15!4m14!1m5!1m1!1s0x864e7765f6538287:0xb7053e1aa8c1b71c!2m2!1d-97.2758698!2d32.8069114!1m5!1m1!1s0x864e79dd2406e7a7:0xdc372353524c5b9c!2m2!1d-97.2554952!2d32.803836!3e0!5i1" TargetMode="External"/><Relationship Id="rId189" Type="http://schemas.openxmlformats.org/officeDocument/2006/relationships/hyperlink" Target="https://www.google.com/maps/dir/North+Richland+Middle+School,+Redondo+Street,+North+Richland+Hills,+TX/Watauga+Middle+School,+Maurie+Drive,+Watauga,+TX/@32.8378393,-97.2692363,13z/am=t/data=!4m14!4m13!1m5!1m1!1s0x864e7848b646b76d:0x86725bc629c0ce9f!2m2!1d-97.2354324!2d32.8356242!1m5!1m1!1s0x864e780c179bcea1:0x7816aab5efb353aa!2m2!1d-97.2490183!2d32.8615788!3e0" TargetMode="External"/><Relationship Id="rId188" Type="http://schemas.openxmlformats.org/officeDocument/2006/relationships/hyperlink" Target="https://www.google.com/maps/dir/North+Richland+Middle+School,+Redondo+Street,+North+Richland+Hills,+TX/North+Oaks+Middle+School,+Jordan+Park+Drive,+Haltom+City,+TX/@32.8378393,-97.2692363,13z/am=t/data=!4m15!4m14!1m5!1m1!1s0x864e7848b646b76d:0x86725bc629c0ce9f!2m2!1d-97.2354324!2d32.8356242!1m5!1m1!1s0x864e779a5b9f7ccb:0xf50f57eea785bb7d!2m2!1d-97.278798!2d32.8327136!3e0!5i2" TargetMode="External"/><Relationship Id="rId183" Type="http://schemas.openxmlformats.org/officeDocument/2006/relationships/hyperlink" Target="https://www.google.com/maps/dir/Haltom+Middle+School,+Hutchison+Way,+Haltom+City,+TX/BISD+Plaza,+26+Boulevard,+North+Richland+Hills,+TX/@32.8082375,-97.26829,15z/am=t/data=!4m14!4m13!1m5!1m1!1s0x864e7765f6538287:0xb7053e1aa8c1b71c!2m2!1d-97.2758698!2d32.8069114!1m5!1m1!1s0x864e796935155401:0xbfe342050ee9145a!2m2!1d-97.2458301!2d32.8117279!3e0" TargetMode="External"/><Relationship Id="rId182" Type="http://schemas.openxmlformats.org/officeDocument/2006/relationships/hyperlink" Target="https://www.google.com/maps/dir/Haltom+Middle+School,+Hutchison+Way,+Haltom+City,+TX/Birdville+ISD+Fine+Arts%2FAthletics+Complex,+Mid+Cities+Boulevard,+North+Richland+Hills,+TX/@32.8208591,-97.2659816,13z/am=t/data=!4m14!4m13!1m5!1m1!1s0x864e7765f6538287:0xb7053e1aa8c1b71c!2m2!1d-97.2758698!2d32.8069114!1m5!1m1!1s0x864e787a9ee6bd79:0x642fed4d7cd7199e!2m2!1d-97.1880767!2d32.8593389!3e0" TargetMode="External"/><Relationship Id="rId181" Type="http://schemas.openxmlformats.org/officeDocument/2006/relationships/hyperlink" Target="https://www.google.com/maps/dir/Haltom+Middle+School,+Hutchison+Way,+Haltom+City,+TX/5308+E+Belknap+St,+Haltom+City,+TX+76117/@32.8012489,-97.2771733,16z/am=t/data=!4m14!4m13!1m5!1m1!1s0x864e7765f6538287:0xb7053e1aa8c1b71c!2m2!1d-97.2758698!2d32.8069114!1m5!1m1!1s0x864e775ed6263c05:0x93f718e964cfff0e!2m2!1d-97.2680675!2d32.7953617!3e0" TargetMode="External"/><Relationship Id="rId180" Type="http://schemas.openxmlformats.org/officeDocument/2006/relationships/hyperlink" Target="https://www.google.com/maps/dir/Haltom+Middle+School,+Hutchison+Way,+Haltom+City,+TX/6125+East+Belknap+Street,+Haltom+City,+TX/@32.8054675,-97.2721816,15z/am=t/data=!4m14!4m13!1m5!1m1!1s0x864e7765f6538287:0xb7053e1aa8c1b71c!2m2!1d-97.2758698!2d32.8069114!1m5!1m1!1s0x864e79c37af0ed8b:0xee71d08b622a056!2m2!1d-97.2521797!2d32.8064991!3e0" TargetMode="External"/><Relationship Id="rId176" Type="http://schemas.openxmlformats.org/officeDocument/2006/relationships/hyperlink" Target="https://www.google.com/maps/dir/Haltom+Middle+School,+Hutchison+Way,+Haltom+City,+TX/John+D+Spicer+Elementary+School,+Estes+Park+Road,+Haltom+City,+TX/@32.8322003,-97.2947887,14z/am=t/data=!4m14!4m13!1m5!1m1!1s0x864e7765f6538287:0xb7053e1aa8c1b71c!2m2!1d-97.2758698!2d32.8069114!1m5!1m1!1s0x864e77e511ddbb87:0x1ec8fba6147ad1d0!2m2!1d-97.2799826!2d32.857423!3e0" TargetMode="External"/><Relationship Id="rId175" Type="http://schemas.openxmlformats.org/officeDocument/2006/relationships/hyperlink" Target="https://www.google.com/maps/dir/Haltom+Middle+School,+Hutchison+Way,+Haltom+City,+TX/North+Ridge+Elementary+School,+Holiday+Lane,+North+Richland+Hills,+TX/@32.8446613,-97.2838342,13z/am=t/data=!4m14!4m13!1m5!1m1!1s0x864e7765f6538287:0xb7053e1aa8c1b71c!2m2!1d-97.2758698!2d32.8069114!1m5!1m1!1s0x864dd62d3b17a6d9:0x3dc1473a3e64a735!2m2!1d-97.2217257!2d32.8809444!3e0" TargetMode="External"/><Relationship Id="rId174" Type="http://schemas.openxmlformats.org/officeDocument/2006/relationships/hyperlink" Target="https://www.google.com/maps/dir/Haltom+Middle+School,+Hutchison+Way,+Haltom+City,+TX/Foster+Village+Elementary+School,+Springdale+Lane,+North+Richland+Hills,+TX/@32.8415183,-97.2890549,13z/am=t/data=!4m14!4m13!1m5!1m1!1s0x864e7765f6538287:0xb7053e1aa8c1b71c!2m2!1d-97.2758698!2d32.8069114!1m5!1m1!1s0x864dd7d0b5a54d77:0x1408c00720cfaddf!2m2!1d-97.2324595!2d32.8757963!3e0" TargetMode="External"/><Relationship Id="rId173" Type="http://schemas.openxmlformats.org/officeDocument/2006/relationships/hyperlink" Target="https://www.google.com/maps/dir/Haltom+Middle+School,+Hutchison+Way,+Haltom+City,+TX/ACADEMY+AT+C.F.+THOMAS+ELEMENTARY,+O+Brian+Way,+North+Richland+Hills,+TX/@32.8153058,-97.2732003,13z/am=t/data=!4m14!4m13!1m5!1m1!1s0x864e7765f6538287:0xb7053e1aa8c1b71c!2m2!1d-97.2758698!2d32.8069114!1m5!1m1!1s0x864e78eb5076f445:0x330c37d706bbb5bb!2m2!1d-97.2050438!2d32.8486674!3e0" TargetMode="External"/><Relationship Id="rId179" Type="http://schemas.openxmlformats.org/officeDocument/2006/relationships/hyperlink" Target="https://www.google.com/maps/dir/Haltom+Middle+School,+Hutchison+Way,+Haltom+City,+TX/Birdville+Center+of+Technology+and+Advanced+Learning,+Mid+Cities+Boulevard,+North+Richland+Hills,+TX/@32.8337735,-97.2718018,14z/am=t/data=!4m15!4m14!1m5!1m1!1s0x864e7765f6538287:0xb7053e1aa8c1b71c!2m2!1d-97.2758698!2d32.8069114!1m5!1m1!1s0x864e786556a8428d:0x15aaffff13f8934e!2m2!1d-97.2327423!2d32.8590812!3e0!5i1" TargetMode="External"/><Relationship Id="rId178" Type="http://schemas.openxmlformats.org/officeDocument/2006/relationships/hyperlink" Target="https://www.google.com/maps/dir/Haltom+Middle+School,+Hutchison+Way,+Haltom+City,+TX/Walker+Creek+Elementary+School,+Bridge+Street,+North+Richland+Hills,+TX/@32.819718,-97.2684777,13z/am=t/data=!4m14!4m13!1m5!1m1!1s0x864e7765f6538287:0xb7053e1aa8c1b71c!2m2!1d-97.2758698!2d32.8069114!1m5!1m1!1s0x864e78bc72660107:0x73ce32cd7c12b4d5!2m2!1d-97.1964823!2d32.856264!3e0" TargetMode="External"/><Relationship Id="rId177" Type="http://schemas.openxmlformats.org/officeDocument/2006/relationships/hyperlink" Target="https://www.google.com/maps/dir/Haltom+Middle+School,+Hutchison+Way,+Haltom+City,+TX/Green+Valley+Elementary+School,+Smithfield+Road,+Fort+Worth,+TX/@32.8472378,-97.2785545,13z/am=t/data=!4m15!4m14!1m5!1m1!1s0x864e7765f6538287:0xb7053e1aa8c1b71c!2m2!1d-97.2758698!2d32.8069114!1m5!1m1!1s0x864dd637d6ea888f:0x674e7fd67a33bf72!2m2!1d-97.211423!2d32.8901884!3e0!5i1" TargetMode="External"/><Relationship Id="rId198" Type="http://schemas.openxmlformats.org/officeDocument/2006/relationships/hyperlink" Target="https://www.google.com/maps/dir/North+Richland+Middle+School,+Redondo+Street,+North+Richland+Hills,+TX/Smithfield+Elementary+School,+Northeast+Parkway,+North+Richland+Hills,+TX/@32.853164,-97.2409615,14z/am=t/data=!4m14!4m13!1m5!1m1!1s0x864e7848b646b76d:0x86725bc629c0ce9f!2m2!1d-97.2354324!2d32.8356242!1m5!1m1!1s0x864e7882c9aee327:0xabdf3eb56cb13fad!2m2!1d-97.2089015!2d32.8706346!3e0" TargetMode="External"/><Relationship Id="rId197" Type="http://schemas.openxmlformats.org/officeDocument/2006/relationships/hyperlink" Target="https://www.google.com/maps/dir/North+Richland+Middle+School,+Redondo+Street,+North+Richland+Hills,+TX/Richland+Elementary+School,+Scruggs+Park+Drive,+Richland+Hills,+TX/@32.8378393,-97.2692363,13z/am=t/data=!4m15!4m14!1m5!1m1!1s0x864e7848b646b76d:0x86725bc629c0ce9f!2m2!1d-97.2354324!2d32.8356242!1m5!1m1!1s0x864e79a30daeb549:0xfbc2c9a6935d00a7!2m2!1d-97.2312947!2d32.807679!3e0!5i1" TargetMode="External"/><Relationship Id="rId196" Type="http://schemas.openxmlformats.org/officeDocument/2006/relationships/hyperlink" Target="https://www.google.com/maps/dir/North+Richland+Middle+School,+Redondo+Street,+North+Richland+Hills,+TX/Mullendore+Elementary+School,+Flory+Street,+North+Richland+Hills,+TX/@32.8378393,-97.2692363,13z/am=t/data=!4m14!4m13!1m5!1m1!1s0x864e7848b646b76d:0x86725bc629c0ce9f!2m2!1d-97.2354324!2d32.8356242!1m5!1m1!1s0x864e784cd575cb9b:0x3ed75d5e11d9508f!2m2!1d-97.2363029!2d32.8255139!3e0" TargetMode="External"/><Relationship Id="rId195" Type="http://schemas.openxmlformats.org/officeDocument/2006/relationships/hyperlink" Target="https://www.google.com/maps/dir/North+Richland+Middle+School,+Redondo+Street,+North+Richland+Hills,+TX/Jack+C+Binion+Elementary+School,+Glenview+Drive,+Richland+Hills,+TX/@32.8378393,-97.2692363,13z/am=t/data=!4m14!4m13!1m5!1m1!1s0x864e7848b646b76d:0x86725bc629c0ce9f!2m2!1d-97.2354324!2d32.8356242!1m5!1m1!1s0x864e7901b2b84d8d:0x806a432522381ef4!2m2!1d-97.2177771!2d32.8235896!3e0" TargetMode="External"/><Relationship Id="rId199" Type="http://schemas.openxmlformats.org/officeDocument/2006/relationships/hyperlink" Target="https://www.google.com/maps/dir/North+Richland+Middle+School,+Redondo+Street,+North+Richland+Hills,+TX/Snow+Heights+Elementary+School,+Vance+Road,+North+Richland+Hills,+TX/@32.8350987,-97.2364682,17z/am=t/data=!4m14!4m13!1m5!1m1!1s0x864e7848b646b76d:0x86725bc629c0ce9f!2m2!1d-97.2354324!2d32.8356242!1m5!1m1!1s0x864e784fe6a609b9:0x14e4cc2718aff33!2m2!1d-97.2334053!2d32.8351026!3e0" TargetMode="External"/><Relationship Id="rId150" Type="http://schemas.openxmlformats.org/officeDocument/2006/relationships/hyperlink" Target="https://www.google.com/maps/dir/Birdville+High+School,+Mid+Cities+Boulevard,+North+Richland+Hills,+TX/W.+G.+Thomas+Coliseum+sup,+Broadway+Avenue,+Haltom+City,+TX/@32.8350378,-97.2398633,14z/am=t/data=!4m14!4m13!1m5!1m1!1s0x864e78bab732c0bb:0xf583cd6bc2d758f1!2m2!1d-97.192094!2d32.8611675!1m5!1m1!1s0x864e79c4ca605f7b:0x74c16273848a2230!2m2!1d-97.2541386!2d32.8081139!3e0" TargetMode="External"/><Relationship Id="rId392" Type="http://schemas.openxmlformats.org/officeDocument/2006/relationships/hyperlink" Target="https://www.google.com/maps/dir/Birdville+Elementary+School,+Bewley+Street,+Haltom+City,+TX/North+Ridge+Elementary+School,+Holiday+Lane,+North+Richland+Hills,+TX/@32.8436578,-97.2730201,13z/am=t/data=!4m14!4m13!1m5!1m1!1s0x864e79dc0a1bef57:0x1d1fc77116d4a576!2m2!1d-97.2570536!2d32.8061781!1m5!1m1!1s0x864dd62d3b17a6d9:0x3dc1473a3e64a735!2m2!1d-97.2217257!2d32.8809444!3e0" TargetMode="External"/><Relationship Id="rId391" Type="http://schemas.openxmlformats.org/officeDocument/2006/relationships/hyperlink" Target="https://www.google.com/maps/dir/Birdville+Elementary+School,+Bewley+Street,+Haltom+City,+TX/Foster+Village+Elementary+School,+Springdale+Lane,+North+Richland+Hills,+TX/@32.8405148,-97.2876882,13z/am=t/data=!4m14!4m13!1m5!1m1!1s0x864e79dc0a1bef57:0x1d1fc77116d4a576!2m2!1d-97.2570536!2d32.8061781!1m5!1m1!1s0x864dd7d0b5a54d77:0x1408c00720cfaddf!2m2!1d-97.2324595!2d32.8757963!3e0" TargetMode="External"/><Relationship Id="rId390" Type="http://schemas.openxmlformats.org/officeDocument/2006/relationships/hyperlink" Target="https://www.google.com/maps/dir/Birdville+Elementary+School,+Bewley+Street,+Haltom+City,+TX/ACADEMY+AT+C.F.+THOMAS+ELEMENTARY,+O+Brian+Way,+North+Richland+Hills,+TX/@32.8270101,-97.2500235,14z/am=t/data=!4m14!4m13!1m5!1m1!1s0x864e79dc0a1bef57:0x1d1fc77116d4a576!2m2!1d-97.2570536!2d32.8061781!1m5!1m1!1s0x864e78eb5076f445:0x330c37d706bbb5bb!2m2!1d-97.2050438!2d32.8486674!3e0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google.com/maps/dir/5501+Haltom+Rd,+Haltom+City,+TX+76137/5201+Holiday+Ln,+North+Richland+Hills,+TX+76180/@32.8407928,-97.2646754,14z/data=!3m1!4b1!4m14!4m13!1m5!1m1!1s0x864e77f294021513:0x44d20fb507e51f3b!2m2!1d-97.2750538!2d32.8467356!1m5!1m1!1s0x864e785c7b34c787:0xd00a06dd1579fd1f!2m2!1d-97.230061!2d32.8418394!3e0" TargetMode="External"/><Relationship Id="rId3" Type="http://schemas.openxmlformats.org/officeDocument/2006/relationships/hyperlink" Target="https://www.google.com/maps/dir/5501+Haltom+Rd,+Haltom+City,+TX+76137/6010+Walker+St,+Haltom+City,+TX+76117/@32.826471,-97.2905298,14z/data=!3m1!4b1!4m14!4m13!1m5!1m1!1s0x864e77f294021513:0x44d20fb507e51f3b!2m2!1d-97.2750538!2d32.8467356!1m5!1m1!1s0x864e79dcc7fb33db:0xbd86da2454b83304!2m2!1d-97.2551973!2d32.8054275!3e0" TargetMode="External"/><Relationship Id="rId149" Type="http://schemas.openxmlformats.org/officeDocument/2006/relationships/hyperlink" Target="https://www.google.com/maps/dir/Birdville+High+School,+Mid+Cities+Boulevard,+North+Richland+Hills,+TX/2920+Carson+St,+Haltom+City,+TX+76117/@32.8259327,-97.262544,13z/am=t/data=!4m15!4m14!1m5!1m1!1s0x864e78bab732c0bb:0xf583cd6bc2d758f1!2m2!1d-97.192094!2d32.8611675!1m5!1m1!1s0x864e79dd26088795:0x40fad631ba22fe18!2m2!1d-97.2552137!2d32.8036927!3e0!5i1" TargetMode="External"/><Relationship Id="rId4" Type="http://schemas.openxmlformats.org/officeDocument/2006/relationships/hyperlink" Target="https://www.google.com/maps/dir/5501+Haltom+Rd,+Haltom+City,+TX+76137/9100+Mid+Cities+Blvd,+North+Richland+Hills,+TX+76180/@32.847304,-97.2540779,14z/data=!3m1!4b1!4m14!4m13!1m5!1m1!1s0x864e77f294021513:0x44d20fb507e51f3b!2m2!1d-97.2750538!2d32.8467356!1m5!1m1!1s0x864e78babb60f22f:0x636c85e43adba2de!2m2!1d-97.1918232!2d32.8603473!3e0" TargetMode="External"/><Relationship Id="rId148" Type="http://schemas.openxmlformats.org/officeDocument/2006/relationships/hyperlink" Target="https://www.google.com/maps/dir/Birdville+High+School,+Mid+Cities+Boulevard,+North+Richland+Hills,+TX/BISD+Plaza,+26+Boulevard,+North+Richland+Hills,+TX/@32.8369407,-97.2357237,14z/am=t/data=!4m14!4m13!1m5!1m1!1s0x864e78bab732c0bb:0xf583cd6bc2d758f1!2m2!1d-97.192094!2d32.8611675!1m5!1m1!1s0x864e796935155401:0xbfe342050ee9145a!2m2!1d-97.2458301!2d32.8117279!3e0" TargetMode="External"/><Relationship Id="rId9" Type="http://schemas.openxmlformats.org/officeDocument/2006/relationships/hyperlink" Target="https://www.google.com/maps/dir/5501+Haltom+Rd,+Haltom+City,+TX+76137/6300+Maurie+Dr,+Watauga,+TX+76148/@32.8502134,-97.2734415,15z/data=!3m1!4b1!4m14!4m13!1m5!1m1!1s0x864e77f294021513:0x44d20fb507e51f3b!2m2!1d-97.2750538!2d32.8467356!1m5!1m1!1s0x864e780c3a262b2b:0x13464b09df5d1501!2m2!1d-97.248103!2d32.8614251!3e0" TargetMode="External"/><Relationship Id="rId143" Type="http://schemas.openxmlformats.org/officeDocument/2006/relationships/hyperlink" Target="https://www.google.com/maps/dir/Birdville+High+School,+Mid+Cities+Boulevard,+North+Richland+Hills,+TX/Walker+Creek+Elementary+School,+Bridge+Street,+North+Richland+Hills,+TX/@32.8592645,-97.1958532,17z/am=t/data=!3m1!4b1!4m14!4m13!1m5!1m1!1s0x864e78bab732c0bb:0xf583cd6bc2d758f1!2m2!1d-97.192094!2d32.8611675!1m5!1m1!1s0x864e78bc72660107:0x73ce32cd7c12b4d5!2m2!1d-97.1964823!2d32.856264!3e0" TargetMode="External"/><Relationship Id="rId385" Type="http://schemas.openxmlformats.org/officeDocument/2006/relationships/hyperlink" Target="https://www.google.com/maps/dir/Birdville+Elementary+School,+Bewley+Street,+Haltom+City,+TX/West+Birdville+Elementary,+Layton+Avenue,+Haltom+City,+TX/@32.8022942,-97.2785994,15z/am=t/data=!4m14!4m13!1m5!1m1!1s0x864e79dc0a1bef57:0x1d1fc77116d4a576!2m2!1d-97.2570536!2d32.8061781!1m5!1m1!1s0x864e776a6dbe19df:0x7e529947e202e4e8!2m2!1d-97.2826315!2d32.8007523!3e0" TargetMode="External"/><Relationship Id="rId142" Type="http://schemas.openxmlformats.org/officeDocument/2006/relationships/hyperlink" Target="https://www.google.com/maps/dir/Birdville+High+School,+Mid+Cities+Boulevard,+North+Richland+Hills,+TX/Green+Valley+Elementary+School,+Smithfield+Road,+Fort+Worth,+TX/@32.8757653,-97.2077584,15z/am=t/data=!4m15!4m14!1m5!1m1!1s0x864e78bab732c0bb:0xf583cd6bc2d758f1!2m2!1d-97.192094!2d32.8611675!1m5!1m1!1s0x864dd637d6ea888f:0x674e7fd67a33bf72!2m2!1d-97.211423!2d32.8901884!3e0!5i1" TargetMode="External"/><Relationship Id="rId384" Type="http://schemas.openxmlformats.org/officeDocument/2006/relationships/hyperlink" Target="https://www.google.com/maps/dir/Birdville+Elementary+School,+Bewley+Street,+Haltom+City,+TX/O+H+Stowe+Elementary+School,+Rita+Lane,+Haltom+City,+TX/@32.8165325,-97.2738689,15z/am=t/data=!4m14!4m13!1m5!1m1!1s0x864e79dc0a1bef57:0x1d1fc77116d4a576!2m2!1d-97.2570536!2d32.8061781!1m5!1m1!1s0x864e7781a7a10c6d:0xb48828fe51e494a8!2m2!1d-97.2694608!2d32.8269526!3e0" TargetMode="External"/><Relationship Id="rId141" Type="http://schemas.openxmlformats.org/officeDocument/2006/relationships/hyperlink" Target="https://www.google.com/maps/dir/Birdville+High+School,+Mid+Cities+Boulevard,+North+Richland+Hills,+TX/John+D+Spicer+Elementary+School,+Estes+Park+Road,+Haltom+City,+TX/@32.8478565,-97.2708728,13z/am=t/data=!4m14!4m13!1m5!1m1!1s0x864e78bab732c0bb:0xf583cd6bc2d758f1!2m2!1d-97.192094!2d32.8611675!1m5!1m1!1s0x864e77e511ddbb87:0x1ec8fba6147ad1d0!2m2!1d-97.2799826!2d32.857423!3e0" TargetMode="External"/><Relationship Id="rId383" Type="http://schemas.openxmlformats.org/officeDocument/2006/relationships/hyperlink" Target="https://www.google.com/maps/dir/Birdville+Elementary+School,+Bewley+Street,+Haltom+City,+TX/Cheney+Hills+Elementary,+Dreeben+Drive,+Richland+Hills,+TX/@32.8069181,-97.2549759,16z/am=t/data=!4m14!4m13!1m5!1m1!1s0x864e79dc0a1bef57:0x1d1fc77116d4a576!2m2!1d-97.2570536!2d32.8061781!1m5!1m1!1s0x864e791c51e8f39f:0xf398948753794c1e!2m2!1d-97.2451858!2d32.8046646!3e0" TargetMode="External"/><Relationship Id="rId140" Type="http://schemas.openxmlformats.org/officeDocument/2006/relationships/hyperlink" Target="https://www.google.com/maps/dir/Birdville+High+School,+Mid+Cities+Boulevard,+North+Richland+Hills,+TX/North+Ridge+Elementary+School,+Holiday+Lane,+North+Richland+Hills,+TX/@32.8716885,-97.2152437,15z/am=t/data=!4m14!4m13!1m5!1m1!1s0x864e78bab732c0bb:0xf583cd6bc2d758f1!2m2!1d-97.192094!2d32.8611675!1m5!1m1!1s0x864dd62d3b17a6d9:0x3dc1473a3e64a735!2m2!1d-97.2217257!2d32.8809444!3e0" TargetMode="External"/><Relationship Id="rId382" Type="http://schemas.openxmlformats.org/officeDocument/2006/relationships/hyperlink" Target="https://www.google.com/maps/dir/Birdville+Elementary+School,+Bewley+Street,+Haltom+City,+TX/Snow+Heights+Elementary+School,+Vance+Road,+North+Richland+Hills,+TX/@32.8200386,-97.2533399,15z/am=t/data=!4m14!4m13!1m5!1m1!1s0x864e79dc0a1bef57:0x1d1fc77116d4a576!2m2!1d-97.2570536!2d32.8061781!1m5!1m1!1s0x864e784fe6a609b9:0x14e4cc2718aff33!2m2!1d-97.2334053!2d32.8351026!3e0" TargetMode="External"/><Relationship Id="rId5" Type="http://schemas.openxmlformats.org/officeDocument/2006/relationships/hyperlink" Target="https://www.google.com/maps/dir/5501+Haltom+Rd,+Haltom+City,+TX+76137/5001+Hutchison+Wy,+Haltom+City,+TX+76117/@32.8264804,-97.2934478,14z/data=!3m1!4b1!4m14!4m13!1m5!1m1!1s0x864e77f294021513:0x44d20fb507e51f3b!2m2!1d-97.2750538!2d32.8467356!1m5!1m1!1s0x864e776676a7de8b:0x7110fdc56db32fb2!2m2!1d-97.2743948!2d32.80546!3e0" TargetMode="External"/><Relationship Id="rId147" Type="http://schemas.openxmlformats.org/officeDocument/2006/relationships/hyperlink" Target="https://www.google.com/maps/dir/Birdville+High+School,+Mid+Cities+Boulevard,+North+Richland+Hills,+TX/Birdville+ISD+Fine+Arts%2FAthletics+Complex,+Mid+Cities+Boulevard,+North+Richland+Hills,+TX/@32.8605956,-97.1913069,17z/am=t/data=!4m14!4m13!1m5!1m1!1s0x864e78bab732c0bb:0xf583cd6bc2d758f1!2m2!1d-97.192094!2d32.8611675!1m5!1m1!1s0x864e787a9ee6bd79:0x642fed4d7cd7199e!2m2!1d-97.1880767!2d32.8593389!3e0" TargetMode="External"/><Relationship Id="rId389" Type="http://schemas.openxmlformats.org/officeDocument/2006/relationships/hyperlink" Target="https://www.google.com/maps/dir/Birdville+Elementary+School,+Bewley+Street,+Haltom+City,+TX/W+A+Porter+Elementary+School,+Prestondale+Drive,+Hurst,+TX/@32.8360456,-97.2547221,13z/am=t/data=!4m14!4m13!1m5!1m1!1s0x864e79dc0a1bef57:0x1d1fc77116d4a576!2m2!1d-97.2570536!2d32.8061781!1m5!1m1!1s0x864e78ac765d474f:0x33c7ebbe1d49d24f!2m2!1d-97.1832708!2d32.8670483!3e0" TargetMode="External"/><Relationship Id="rId6" Type="http://schemas.openxmlformats.org/officeDocument/2006/relationships/hyperlink" Target="https://www.google.com/maps/dir/5501+Haltom+Rd,+Haltom+City,+TX+76137/4801+Redondo+St,+North+Richland+Hills,+TX+76180/@32.8424806,-97.2643884,15z/data=!3m1!4b1!4m14!4m13!1m5!1m1!1s0x864e77f294021513:0x44d20fb507e51f3b!2m2!1d-97.2750538!2d32.8467356!1m5!1m1!1s0x864e78457d823e01:0x4493e5d72c186d83!2m2!1d-97.2351213!2d32.836138!3e0" TargetMode="External"/><Relationship Id="rId146" Type="http://schemas.openxmlformats.org/officeDocument/2006/relationships/hyperlink" Target="https://www.google.com/maps/dir/Birdville+High+School,+Mid+Cities+Boulevard,+North+Richland+Hills,+TX/5308+E+Belknap+St,+Haltom+City,+TX+76117/@32.8259327,-97.2649226,13z/am=t/data=!4m15!4m14!1m5!1m1!1s0x864e78bab732c0bb:0xf583cd6bc2d758f1!2m2!1d-97.192094!2d32.8611675!1m5!1m1!1s0x864e775ed6263c05:0x93f718e964cfff0e!2m2!1d-97.2680675!2d32.7953617!3e0!5i1" TargetMode="External"/><Relationship Id="rId388" Type="http://schemas.openxmlformats.org/officeDocument/2006/relationships/hyperlink" Target="https://www.google.com/maps/dir/Birdville+Elementary+School,+Bewley+Street,+Haltom+City,+TX/Grace+E+Hardeman+Elementary+School,+Whispering+Lane,+Watauga,+TX/@32.8343806,-97.2688017,14z/am=t/data=!4m14!4m13!1m5!1m1!1s0x864e79dc0a1bef57:0x1d1fc77116d4a576!2m2!1d-97.2570536!2d32.8061781!1m5!1m1!1s0x864e780bfdd16a9d:0x4fbe8290d50c539b!2m2!1d-97.2491992!2d32.863311!3e0" TargetMode="External"/><Relationship Id="rId7" Type="http://schemas.openxmlformats.org/officeDocument/2006/relationships/hyperlink" Target="https://www.google.com/maps/dir/5501+Haltom+Rd,+Haltom+City,+TX+76137/3401+Labadie+Dr,+Richland+Hills,+TX+76118/@32.8282972,-97.2595258,14z/data=!3m1!4b1!4m14!4m13!1m5!1m1!1s0x864e77f294021513:0x44d20fb507e51f3b!2m2!1d-97.2750538!2d32.8467356!1m5!1m1!1s0x864e790eda873aab:0xdd07401f1b589b41!2m2!1d-97.2160722!2d32.8107218!3e0" TargetMode="External"/><Relationship Id="rId145" Type="http://schemas.openxmlformats.org/officeDocument/2006/relationships/hyperlink" Target="https://www.google.com/maps/dir/Birdville+High+School,+Mid+Cities+Boulevard,+North+Richland+Hills,+TX/6125+East+Belknap+Street,+Haltom+City,+TX/@32.8344128,-97.262544,13z/am=t/data=!4m14!4m13!1m5!1m1!1s0x864e78bab732c0bb:0xf583cd6bc2d758f1!2m2!1d-97.192094!2d32.8611675!1m5!1m1!1s0x864e79c37af0ed8b:0xee71d08b622a056!2m2!1d-97.2521797!2d32.8064991!3e0" TargetMode="External"/><Relationship Id="rId387" Type="http://schemas.openxmlformats.org/officeDocument/2006/relationships/hyperlink" Target="https://www.google.com/maps/dir/Birdville+Elementary+School,+Bewley+Street,+Haltom+City,+TX/Watauga+Elementary+School,+Whitley+Road,+Watauga,+TX/@32.8300636,-97.2689098,14z/am=t/data=!4m14!4m13!1m5!1m1!1s0x864e79dc0a1bef57:0x1d1fc77116d4a576!2m2!1d-97.2570536!2d32.8061781!1m5!1m1!1s0x864e781af4d16671:0x2ea8937779e95744!2m2!1d-97.255337!2d32.8548184!3e0" TargetMode="External"/><Relationship Id="rId8" Type="http://schemas.openxmlformats.org/officeDocument/2006/relationships/hyperlink" Target="https://www.google.com/maps/dir/5501+Haltom+Rd,+Haltom+City,+TX+76137/4800+Jordan+Park+Dr,+Haltom+City,+TX+76117/@32.8396082,-97.2845983,15z/data=!3m1!4b1!4m14!4m13!1m5!1m1!1s0x864e77f294021513:0x44d20fb507e51f3b!2m2!1d-97.2750538!2d32.8467356!1m5!1m1!1s0x864e779af461602f:0x13967efefdf9cacc!2m2!1d-97.2784999!2d32.8319956!3e0" TargetMode="External"/><Relationship Id="rId144" Type="http://schemas.openxmlformats.org/officeDocument/2006/relationships/hyperlink" Target="https://www.google.com/maps/dir/Birdville+High+School,+Mid+Cities+Boulevard,+North+Richland+Hills,+TX/Birdville+Center+of+Technology+and+Advanced+Learning,+Mid+Cities+Boulevard,+North+Richland+Hills,+TX/@32.8606714,-97.2291811,14z/am=t/data=!4m14!4m13!1m5!1m1!1s0x864e78bab732c0bb:0xf583cd6bc2d758f1!2m2!1d-97.192094!2d32.8611675!1m5!1m1!1s0x864e786556a8428d:0x15aaffff13f8934e!2m2!1d-97.2327423!2d32.8590812!3e0" TargetMode="External"/><Relationship Id="rId386" Type="http://schemas.openxmlformats.org/officeDocument/2006/relationships/hyperlink" Target="https://www.google.com/maps/dir/Birdville+Elementary+School,+Bewley+Street,+Haltom+City,+TX/Holiday+Heights+Elem+School,+Susan+Lee+Lane,+North+Richland+Hills,+TX/@32.82424,-97.2528712,14z/am=t/data=!4m14!4m13!1m5!1m1!1s0x864e79dc0a1bef57:0x1d1fc77116d4a576!2m2!1d-97.2570536!2d32.8061781!1m5!1m1!1s0x864e78f67e2ef2f1:0xce7eafb8e49af84!2m2!1d-97.2187429!2d32.8430481!3e0" TargetMode="External"/><Relationship Id="rId381" Type="http://schemas.openxmlformats.org/officeDocument/2006/relationships/hyperlink" Target="https://www.google.com/maps/dir/Birdville+Elementary+School,+Bewley+Street,+Haltom+City,+TX/Smithfield+Elementary+School,+Northeast+Parkway,+North+Richland+Hills,+TX/@32.8378393,-97.2655727,13z/am=t/data=!4m14!4m13!1m5!1m1!1s0x864e79dc0a1bef57:0x1d1fc77116d4a576!2m2!1d-97.2570536!2d32.8061781!1m5!1m1!1s0x864e7882c9aee327:0xabdf3eb56cb13fad!2m2!1d-97.2089015!2d32.8706346!3e0" TargetMode="External"/><Relationship Id="rId380" Type="http://schemas.openxmlformats.org/officeDocument/2006/relationships/hyperlink" Target="https://www.google.com/maps/dir/Birdville+Elementary+School,+Bewley+Street,+Haltom+City,+TX/Richland+Elementary+School,+Scruggs+Park+Drive,+Richland+Hills,+TX/@32.8101504,-97.2528858,15z/am=t/data=!4m14!4m13!1m5!1m1!1s0x864e79dc0a1bef57:0x1d1fc77116d4a576!2m2!1d-97.2570536!2d32.8061781!1m5!1m1!1s0x864e79a30daeb549:0xfbc2c9a6935d00a7!2m2!1d-97.2312947!2d32.807679!3e0" TargetMode="External"/><Relationship Id="rId139" Type="http://schemas.openxmlformats.org/officeDocument/2006/relationships/hyperlink" Target="https://www.google.com/maps/dir/Birdville+High+School,+Mid+Cities+Boulevard,+North+Richland+Hills,+TX/Foster+Village+Elementary+School,+Springdale+Lane,+North+Richland+Hills,+TX/@32.8681042,-97.2317662,14z/am=t/data=!4m14!4m13!1m5!1m1!1s0x864e78bab732c0bb:0xf583cd6bc2d758f1!2m2!1d-97.192094!2d32.8611675!1m5!1m1!1s0x864dd7d0b5a54d77:0x1408c00720cfaddf!2m2!1d-97.2324595!2d32.8757963!3e0" TargetMode="External"/><Relationship Id="rId138" Type="http://schemas.openxmlformats.org/officeDocument/2006/relationships/hyperlink" Target="https://www.google.com/maps/dir/Birdville+High+School,+Mid+Cities+Boulevard,+North+Richland+Hills,+TX/ACADEMY+AT+C.F.+THOMAS+ELEMENTARY,+O+Brian+Way,+North+Richland+Hills,+TX/@32.8550113,-97.2110674,15z/am=t/data=!4m15!4m14!1m5!1m1!1s0x864e78bab732c0bb:0xf583cd6bc2d758f1!2m2!1d-97.192094!2d32.8611675!1m5!1m1!1s0x864e78eb5076f445:0x330c37d706bbb5bb!2m2!1d-97.2050438!2d32.8486674!3e0!5i1" TargetMode="External"/><Relationship Id="rId137" Type="http://schemas.openxmlformats.org/officeDocument/2006/relationships/hyperlink" Target="https://www.google.com/maps/dir/Birdville+High+School,+Mid+Cities+Boulevard,+North+Richland+Hills,+TX/W+A+Porter+Elementary+School,+Prestondale+Drive,+Hurst,+TX/@32.8641163,-97.1915058,16z/am=t/data=!4m14!4m13!1m5!1m1!1s0x864e78bab732c0bb:0xf583cd6bc2d758f1!2m2!1d-97.192094!2d32.8611675!1m5!1m1!1s0x864e78ac765d474f:0x33c7ebbe1d49d24f!2m2!1d-97.1832708!2d32.8670483!3e0" TargetMode="External"/><Relationship Id="rId379" Type="http://schemas.openxmlformats.org/officeDocument/2006/relationships/hyperlink" Target="https://www.google.com/maps/dir/Birdville+Elementary+School,+Bewley+Street,+Haltom+City,+TX/Mullendore+Elementary+School,+Flory+Street,+North+Richland+Hills,+TX/@32.8152685,-97.255614,15z/am=t/data=!4m14!4m13!1m5!1m1!1s0x864e79dc0a1bef57:0x1d1fc77116d4a576!2m2!1d-97.2570536!2d32.8061781!1m5!1m1!1s0x864e784cd575cb9b:0x3ed75d5e11d9508f!2m2!1d-97.2363029!2d32.8255139!3e0" TargetMode="External"/><Relationship Id="rId132" Type="http://schemas.openxmlformats.org/officeDocument/2006/relationships/hyperlink" Target="https://www.google.com/maps/dir/Birdville+High+School,+Mid+Cities+Boulevard,+North+Richland+Hills,+TX/O+H+Stowe+Elementary+School,+Rita+Lane,+Haltom+City,+TX/@32.8445096,-97.2649892,13z/am=t/data=!4m14!4m13!1m5!1m1!1s0x864e78bab732c0bb:0xf583cd6bc2d758f1!2m2!1d-97.192094!2d32.8611675!1m5!1m1!1s0x864e7781a7a10c6d:0xb48828fe51e494a8!2m2!1d-97.2694608!2d32.8269526!3e0" TargetMode="External"/><Relationship Id="rId374" Type="http://schemas.openxmlformats.org/officeDocument/2006/relationships/hyperlink" Target="https://www.google.com/maps/dir/North+Ridge+Middle+School,+Douglas+Lane,+North+Richland+Hills,+TX/W.+G.+Thomas+Coliseum+sup,+Broadway+Avenue,+Haltom+City,+TX/@32.8450634,-97.2678691,13z/am=t/data=!4m14!4m13!1m5!1m1!1s0x864dd7d2b89ed4a3:0x3c40ff21d2419a50!2m2!1d-97.2245708!2d32.8812385!1m5!1m1!1s0x864e79c4ca605f7b:0x74c16273848a2230!2m2!1d-97.2541386!2d32.8081139!3e0" TargetMode="External"/><Relationship Id="rId131" Type="http://schemas.openxmlformats.org/officeDocument/2006/relationships/hyperlink" Target="https://www.google.com/maps/dir/Birdville+High+School,+Mid+Cities+Boulevard,+North+Richland+Hills,+TX/Cheney+Hills+Elementary,+Dreeben+Drive,+Richland+Hills,+TX/@32.8332725,-97.2353504,14z/am=t/data=!4m15!4m14!1m5!1m1!1s0x864e78bab732c0bb:0xf583cd6bc2d758f1!2m2!1d-97.192094!2d32.8611675!1m5!1m1!1s0x864e791c51e8f39f:0xf398948753794c1e!2m2!1d-97.2451858!2d32.8046646!3e0!5i1" TargetMode="External"/><Relationship Id="rId373" Type="http://schemas.openxmlformats.org/officeDocument/2006/relationships/hyperlink" Target="https://www.google.com/maps/dir/North+Ridge+Middle+School,+Douglas+Lane,+North+Richland+Hills,+TX/2920+Carson+St,+Haltom+City,+TX+76117/@32.8426179,-97.2795897,13z/am=t/data=!4m14!4m13!1m5!1m1!1s0x864dd7d2b89ed4a3:0x3c40ff21d2419a50!2m2!1d-97.2245708!2d32.8812385!1m5!1m1!1s0x864e79dd26088795:0x40fad631ba22fe18!2m2!1d-97.2552137!2d32.8036927!3e0" TargetMode="External"/><Relationship Id="rId130" Type="http://schemas.openxmlformats.org/officeDocument/2006/relationships/hyperlink" Target="https://www.google.com/maps/dir/Birdville+High+School,+Mid+Cities+Boulevard,+North+Richland+Hills,+TX/Snow+Heights+Elementary+School,+Vance+Road,+North+Richland+Hills,+TX/@32.8479993,-97.2321763,14z/am=t/data=!4m14!4m13!1m5!1m1!1s0x864e78bab732c0bb:0xf583cd6bc2d758f1!2m2!1d-97.192094!2d32.8611675!1m5!1m1!1s0x864e784fe6a609b9:0x14e4cc2718aff33!2m2!1d-97.2334053!2d32.8351026!3e0" TargetMode="External"/><Relationship Id="rId372" Type="http://schemas.openxmlformats.org/officeDocument/2006/relationships/hyperlink" Target="https://www.google.com/maps/dir/North+Ridge+Middle+School,+Douglas+Lane,+North+Richland+Hills,+TX/BISD+Plaza,+26+Boulevard,+North+Richland+Hills,+TX/@32.8469663,-97.2637294,13z/am=t/data=!4m14!4m13!1m5!1m1!1s0x864dd7d2b89ed4a3:0x3c40ff21d2419a50!2m2!1d-97.2245708!2d32.8812385!1m5!1m1!1s0x864e796935155401:0xbfe342050ee9145a!2m2!1d-97.2458301!2d32.8117279!3e0" TargetMode="External"/><Relationship Id="rId371" Type="http://schemas.openxmlformats.org/officeDocument/2006/relationships/hyperlink" Target="https://www.google.com/maps/dir/North+Ridge+Middle+School,+Douglas+Lane,+North+Richland+Hills,+TX/Birdville+ISD+Fine+Arts%2FAthletics+Complex,+Mid+Cities+Boulevard,+North+Richland+Hills,+TX/@32.8716865,-97.2229846,14z/am=t/data=!4m14!4m13!1m5!1m1!1s0x864dd7d2b89ed4a3:0x3c40ff21d2419a50!2m2!1d-97.2245708!2d32.8812385!1m5!1m1!1s0x864e787a9ee6bd79:0x642fed4d7cd7199e!2m2!1d-97.1880767!2d32.8593389!3e0" TargetMode="External"/><Relationship Id="rId136" Type="http://schemas.openxmlformats.org/officeDocument/2006/relationships/hyperlink" Target="https://www.google.com/maps/dir/Birdville+High+School,+Mid+Cities+Boulevard,+North+Richland+Hills,+TX/Grace+E+Hardeman+Elementary+School,+Whispering+Lane,+Watauga,+TX/@32.8641913,-97.237757,14z/am=t/data=!4m15!4m14!1m5!1m1!1s0x864e78bab732c0bb:0xf583cd6bc2d758f1!2m2!1d-97.192094!2d32.8611675!1m5!1m1!1s0x864e780bfdd16a9d:0x4fbe8290d50c539b!2m2!1d-97.2491992!2d32.863311!3e0!5i1" TargetMode="External"/><Relationship Id="rId378" Type="http://schemas.openxmlformats.org/officeDocument/2006/relationships/hyperlink" Target="https://www.google.com/maps/dir/Birdville+Elementary+School,+Bewley+Street,+Haltom+City,+TX/Jack+C+Binion+Elementary+School,+Glenview+Drive,+Richland+Hills,+TX/@32.8144501,-97.2548296,14z/am=t/data=!4m14!4m13!1m5!1m1!1s0x864e79dc0a1bef57:0x1d1fc77116d4a576!2m2!1d-97.2570536!2d32.8061781!1m5!1m1!1s0x864e7901b2b84d8d:0x806a432522381ef4!2m2!1d-97.2177771!2d32.8235896!3e0" TargetMode="External"/><Relationship Id="rId135" Type="http://schemas.openxmlformats.org/officeDocument/2006/relationships/hyperlink" Target="https://www.google.com/maps/dir/Birdville+High+School,+Mid+Cities+Boulevard,+North+Richland+Hills,+TX/Watauga+Elementary+School,+Whitley+Road,+Watauga,+TX/@32.852994,-97.2405904,14z/am=t/data=!4m14!4m13!1m5!1m1!1s0x864e78bab732c0bb:0xf583cd6bc2d758f1!2m2!1d-97.192094!2d32.8611675!1m5!1m1!1s0x864e781af4d16671:0x2ea8937779e95744!2m2!1d-97.255337!2d32.8548184!3e0" TargetMode="External"/><Relationship Id="rId377" Type="http://schemas.openxmlformats.org/officeDocument/2006/relationships/hyperlink" Target="https://www.google.com/maps/dir/Birdville+Elementary+School,+Bewley+Street,+Haltom+City,+TX/W.T.+Francisco+Elementary+School,+Layton+Avenue,+Haltom+City,+TX/@32.811717,-97.2789048,15z/am=t/data=!4m15!4m14!1m5!1m1!1s0x864e79dc0a1bef57:0x1d1fc77116d4a576!2m2!1d-97.2570536!2d32.8061781!1m5!1m1!1s0x864e77740e62104d:0x575857f2986b5450!2m2!1d-97.2826789!2d32.8174477!3e0!5i1" TargetMode="External"/><Relationship Id="rId134" Type="http://schemas.openxmlformats.org/officeDocument/2006/relationships/hyperlink" Target="https://www.google.com/maps/dir/Birdville+High+School,+Mid+Cities+Boulevard,+North+Richland+Hills,+TX/Holiday+Heights+Elem+School,+Susan+Lee+Lane,+North+Richland+Hills,+TX/@32.8523638,-97.2120935,15z/am=t/data=!4m14!4m13!1m5!1m1!1s0x864e78bab732c0bb:0xf583cd6bc2d758f1!2m2!1d-97.192094!2d32.8611675!1m5!1m1!1s0x864e78f67e2ef2f1:0xce7eafb8e49af84!2m2!1d-97.2187429!2d32.8430481!3e0" TargetMode="External"/><Relationship Id="rId376" Type="http://schemas.openxmlformats.org/officeDocument/2006/relationships/hyperlink" Target="https://www.google.com/maps/dir/Birdville+Elementary+School,+Bewley+Street,+Haltom+City,+TX/David+E+Smith+Elementary+School,+Haltom+Road,+Haltom+City,+TX/@32.8125746,-97.2701012,16z/am=t/data=!4m14!4m13!1m5!1m1!1s0x864e79dc0a1bef57:0x1d1fc77116d4a576!2m2!1d-97.2570536!2d32.8061781!1m5!1m1!1s0x864e7779be13740f:0x64e10ac2f18da3!2m2!1d-97.2743886!2d32.8189306!3e0" TargetMode="External"/><Relationship Id="rId133" Type="http://schemas.openxmlformats.org/officeDocument/2006/relationships/hyperlink" Target="https://www.google.com/maps/dir/Birdville+High+School,+Mid+Cities+Boulevard,+North+Richland+Hills,+TX/West+Birdville+Elementary,+Layton+Avenue,+Haltom+City,+TX/@32.8259327,-97.2694062,13z/am=t/data=!4m15!4m14!1m5!1m1!1s0x864e78bab732c0bb:0xf583cd6bc2d758f1!2m2!1d-97.192094!2d32.8611675!1m5!1m1!1s0x864e776a6dbe19df:0x7e529947e202e4e8!2m2!1d-97.2826315!2d32.8007523!3e0!5i2" TargetMode="External"/><Relationship Id="rId375" Type="http://schemas.openxmlformats.org/officeDocument/2006/relationships/hyperlink" Target="https://www.google.com/maps/dir/North+Ridge+Middle+School,+Douglas+Lane,+North+Richland+Hills,+TX/4051+Denton+Highway,+Haltom+City,+TX/@32.8518903,-97.2628593,14z/am=t/data=!4m14!4m13!1m5!1m1!1s0x864dd7d2b89ed4a3:0x3c40ff21d2419a50!2m2!1d-97.2245708!2d32.8812385!1m5!1m1!1s0x864e777ff7fcbb67:0xc04707b875ac21fb!2m2!1d-97.2661287!2d32.8229183!3e0" TargetMode="External"/><Relationship Id="rId172" Type="http://schemas.openxmlformats.org/officeDocument/2006/relationships/hyperlink" Target="https://www.google.com/maps/dir/Haltom+Middle+School,+Hutchison+Way,+Haltom+City,+TX/W+A+Porter+Elementary+School,+Prestondale+Drive,+Hurst,+TX/@32.8243089,-97.2643475,13z/am=t/data=!4m14!4m13!1m5!1m1!1s0x864e7765f6538287:0xb7053e1aa8c1b71c!2m2!1d-97.2758698!2d32.8069114!1m5!1m1!1s0x864e78ac765d474f:0x33c7ebbe1d49d24f!2m2!1d-97.1832708!2d32.8670483!3e0" TargetMode="External"/><Relationship Id="rId171" Type="http://schemas.openxmlformats.org/officeDocument/2006/relationships/hyperlink" Target="https://www.google.com/maps/dir/Haltom+Middle+School,+Hutchison+Way,+Haltom+City,+TX/Grace+E+Hardeman+Elementary+School,+Whispering+Lane,+Watauga,+TX/@32.8353841,-97.2827229,14z/am=t/data=!4m14!4m13!1m5!1m1!1s0x864e7765f6538287:0xb7053e1aa8c1b71c!2m2!1d-97.2758698!2d32.8069114!1m5!1m1!1s0x864e780bfdd16a9d:0x4fbe8290d50c539b!2m2!1d-97.2491992!2d32.863311!3e0" TargetMode="External"/><Relationship Id="rId170" Type="http://schemas.openxmlformats.org/officeDocument/2006/relationships/hyperlink" Target="https://www.google.com/maps/dir/Haltom+Middle+School,+Hutchison+Way,+Haltom+City,+TX/Watauga+Elementary+School,+Whitley+Road,+Watauga,+TX/@32.8310671,-97.2824954,14z/am=t/data=!4m14!4m13!1m5!1m1!1s0x864e7765f6538287:0xb7053e1aa8c1b71c!2m2!1d-97.2758698!2d32.8069114!1m5!1m1!1s0x864e781af4d16671:0x2ea8937779e95744!2m2!1d-97.255337!2d32.8548184!3e0" TargetMode="External"/><Relationship Id="rId165" Type="http://schemas.openxmlformats.org/officeDocument/2006/relationships/hyperlink" Target="https://www.google.com/maps/dir/Haltom+Middle+School,+Hutchison+Way,+Haltom+City,+TX/Snow+Heights+Elementary+School,+Vance+Road,+North+Richland+Hills,+TX/@32.8182266,-97.2714253,14z/am=t/data=!4m15!4m14!1m5!1m1!1s0x864e7765f6538287:0xb7053e1aa8c1b71c!2m2!1d-97.2758698!2d32.8069114!1m5!1m1!1s0x864e784fe6a609b9:0x14e4cc2718aff33!2m2!1d-97.2334053!2d32.8351026!3e0!5i1" TargetMode="External"/><Relationship Id="rId164" Type="http://schemas.openxmlformats.org/officeDocument/2006/relationships/hyperlink" Target="https://www.google.com/maps/dir/Haltom+Middle+School,+Hutchison+Way,+Haltom+City,+TX/Smithfield+Elementary+School,+Northeast+Parkway,+North+Richland+Hills,+TX/@32.8261026,-97.2749033,13z/am=t/data=!4m14!4m13!1m5!1m1!1s0x864e7765f6538287:0xb7053e1aa8c1b71c!2m2!1d-97.2758698!2d32.8069114!1m5!1m1!1s0x864e7882c9aee327:0xabdf3eb56cb13fad!2m2!1d-97.2089015!2d32.8706346!3e0" TargetMode="External"/><Relationship Id="rId163" Type="http://schemas.openxmlformats.org/officeDocument/2006/relationships/hyperlink" Target="https://www.google.com/maps/dir/Haltom+Middle+School,+Hutchison+Way,+Haltom+City,+TX/Richland+Elementary+School,+Scruggs+Park+Drive,+Richland+Hills,+TX/@32.8052545,-97.2709712,14z/am=t/data=!3m1!4b1!4m14!4m13!1m5!1m1!1s0x864e7765f6538287:0xb7053e1aa8c1b71c!2m2!1d-97.2758698!2d32.8069114!1m5!1m1!1s0x864e79a30daeb549:0xfbc2c9a6935d00a7!2m2!1d-97.2312947!2d32.807679!3e0" TargetMode="External"/><Relationship Id="rId162" Type="http://schemas.openxmlformats.org/officeDocument/2006/relationships/hyperlink" Target="https://www.google.com/maps/dir/Haltom+Middle+School,+Hutchison+Way,+Haltom+City,+TX/Alliene+Mullendore+Elementary,+Flory+Street,+North+Richland+Hills,+TX/@32.815561,-97.2735243,14z/am=t/data=!4m15!4m14!1m5!1m1!1s0x864e7765f6538287:0xb7053e1aa8c1b71c!2m2!1d-97.2758698!2d32.8069114!1m5!1m1!1s0x864e784cd3cd29c5:0x12b20b7c9543bf38!2m2!1d-97.236309!2d32.8251322!3e0!5i1" TargetMode="External"/><Relationship Id="rId169" Type="http://schemas.openxmlformats.org/officeDocument/2006/relationships/hyperlink" Target="https://www.google.com/maps/dir/Haltom+Middle+School,+Hutchison+Way,+Haltom+City,+TX/Holiday+Heights+Elem+School,+Susan+Lee+Lane,+North+Richland+Hills,+TX/@32.8252435,-97.2633317,14z/am=t/data=!4m14!4m13!1m5!1m1!1s0x864e7765f6538287:0xb7053e1aa8c1b71c!2m2!1d-97.2758698!2d32.8069114!1m5!1m1!1s0x864e78f67e2ef2f1:0xce7eafb8e49af84!2m2!1d-97.2187429!2d32.8430481!3e0" TargetMode="External"/><Relationship Id="rId168" Type="http://schemas.openxmlformats.org/officeDocument/2006/relationships/hyperlink" Target="https://www.google.com/maps/dir/Haltom+Middle+School,+Hutchison+Way,+Haltom+City,+TX/West+Birdville+Elementary,+Layton+Avenue,+Haltom+City,+TX/@32.8042371,-97.2822516,16z/am=t/data=!4m14!4m13!1m5!1m1!1s0x864e7765f6538287:0xb7053e1aa8c1b71c!2m2!1d-97.2758698!2d32.8069114!1m5!1m1!1s0x864e776a6dbe19df:0x7e529947e202e4e8!2m2!1d-97.2826315!2d32.8007523!3e0" TargetMode="External"/><Relationship Id="rId167" Type="http://schemas.openxmlformats.org/officeDocument/2006/relationships/hyperlink" Target="https://www.google.com/maps/dir/Haltom+Middle+School,+Hutchison+Way,+Haltom+City,+TX/O+H+Stowe+Elementary+School,+Rita+Lane,+Haltom+City,+TX/@32.8170175,-97.2807965,15z/am=t/data=!4m14!4m13!1m5!1m1!1s0x864e7765f6538287:0xb7053e1aa8c1b71c!2m2!1d-97.2758698!2d32.8069114!1m5!1m1!1s0x864e7781a7a10c6d:0xb48828fe51e494a8!2m2!1d-97.2694608!2d32.8269526!3e0" TargetMode="External"/><Relationship Id="rId166" Type="http://schemas.openxmlformats.org/officeDocument/2006/relationships/hyperlink" Target="https://www.google.com/maps/dir/Haltom+Middle+School,+Hutchison+Way,+Haltom+City,+TX/Cheney+Hills+Elementary,+Dreeben+Drive,+Richland+Hills,+TX/@32.8073946,-97.2674421,15z/am=t/data=!4m15!4m14!1m5!1m1!1s0x864e7765f6538287:0xb7053e1aa8c1b71c!2m2!1d-97.2758698!2d32.8069114!1m5!1m1!1s0x864e791c51e8f39f:0xf398948753794c1e!2m2!1d-97.2451858!2d32.8046646!3e0!5i1" TargetMode="External"/><Relationship Id="rId161" Type="http://schemas.openxmlformats.org/officeDocument/2006/relationships/hyperlink" Target="https://www.google.com/maps/dir/Haltom+Middle+School,+Hutchison+Way,+Haltom+City,+TX/Jack+C+Binion+Elementary+School,+Glenview+Drive,+Richland+Hills,+TX/@32.815561,-97.2641602,14z/am=t/data=!4m15!4m14!1m5!1m1!1s0x864e7765f6538287:0xb7053e1aa8c1b71c!2m2!1d-97.2758698!2d32.8069114!1m5!1m1!1s0x864e7901b2b84d8d:0x806a432522381ef4!2m2!1d-97.2177771!2d32.8235896!3e0!5i1" TargetMode="External"/><Relationship Id="rId160" Type="http://schemas.openxmlformats.org/officeDocument/2006/relationships/hyperlink" Target="https://www.google.com/maps/dir/Haltom+Middle+School,+Hutchison+Way,+Haltom+City,+TX/W.T.+Francisco+Elementary+School,+Layton+Avenue,+Haltom+City,+TX/@32.8121932,-97.2837805,16z/am=t/data=!4m14!4m13!1m5!1m1!1s0x864e7765f6538287:0xb7053e1aa8c1b71c!2m2!1d-97.2758698!2d32.8069114!1m5!1m1!1s0x864e77740e62104d:0x575857f2986b5450!2m2!1d-97.2826789!2d32.8174477!3e0" TargetMode="External"/><Relationship Id="rId159" Type="http://schemas.openxmlformats.org/officeDocument/2006/relationships/hyperlink" Target="https://www.google.com/maps/dir/Haltom+Middle+School,+Hutchison+Way,+Haltom+City,+TX/David+E+Smith+Elementary+School,+Haltom+Road,+Haltom+City,+TX/@32.8130838,-97.2807822,16z/am=t/data=!4m14!4m13!1m5!1m1!1s0x864e7765f6538287:0xb7053e1aa8c1b71c!2m2!1d-97.2758698!2d32.8069114!1m5!1m1!1s0x864e7779be13740f:0x64e10ac2f18da3!2m2!1d-97.2743886!2d32.8189306!3e0" TargetMode="External"/><Relationship Id="rId154" Type="http://schemas.openxmlformats.org/officeDocument/2006/relationships/hyperlink" Target="https://www.google.com/maps/dir/Haltom+Middle+School,+Hutchison+Way,+Haltom+City,+TX/North+Oaks+Middle+School,+Jordan+Park+Drive,+Haltom+City,+TX/@32.819846,-97.2851181,15z/am=t/data=!4m15!4m14!1m5!1m1!1s0x864e7765f6538287:0xb7053e1aa8c1b71c!2m2!1d-97.2758698!2d32.8069114!1m5!1m1!1s0x864e779a5b9f7ccb:0xf50f57eea785bb7d!2m2!1d-97.278798!2d32.8327136!3e0!5i1" TargetMode="External"/><Relationship Id="rId396" Type="http://schemas.openxmlformats.org/officeDocument/2006/relationships/hyperlink" Target="https://www.google.com/maps/dir/Birdville+Elementary+School,+Bewley+Street,+Haltom+City,+TX/Birdville+Center+of+Technology+and+Advanced+Learning,+Mid+Cities+Boulevard,+North+Richland+Hills,+TX/@32.83277,-97.2572367,14z/am=t/data=!4m14!4m13!1m5!1m1!1s0x864e79dc0a1bef57:0x1d1fc77116d4a576!2m2!1d-97.2570536!2d32.8061781!1m5!1m1!1s0x864e786556a8428d:0x15aaffff13f8934e!2m2!1d-97.2327423!2d32.8590812!3e0" TargetMode="External"/><Relationship Id="rId153" Type="http://schemas.openxmlformats.org/officeDocument/2006/relationships/hyperlink" Target="https://www.google.com/maps/dir/Haltom+Middle+School,+Hutchison+Way,+Haltom+City,+TX/Richland+Middle+School,+Labadie+Drive,+Richland+Hills,+TX/@32.8074949,-97.2634876,14z/am=t/data=!4m14!4m13!1m5!1m1!1s0x864e7765f6538287:0xb7053e1aa8c1b71c!2m2!1d-97.2758698!2d32.8069114!1m5!1m1!1s0x864e790860a5a261:0xd46933c39fe9065e!2m2!1d-97.2167903!2d32.8114438!3e0" TargetMode="External"/><Relationship Id="rId395" Type="http://schemas.openxmlformats.org/officeDocument/2006/relationships/hyperlink" Target="https://www.google.com/maps/dir/Birdville+Elementary+School,+Bewley+Street,+Haltom+City,+TX/Walker+Creek+Elementary+School,+Bridge+Street,+North+Richland+Hills,+TX/@32.8232826,-97.2591471,13z/am=t/data=!4m14!4m13!1m5!1m1!1s0x864e79dc0a1bef57:0x1d1fc77116d4a576!2m2!1d-97.2570536!2d32.8061781!1m5!1m1!1s0x864e78bc72660107:0x73ce32cd7c12b4d5!2m2!1d-97.1964823!2d32.856264!3e0" TargetMode="External"/><Relationship Id="rId152" Type="http://schemas.openxmlformats.org/officeDocument/2006/relationships/hyperlink" Target="https://www.google.com/maps/dir/Haltom+Middle+School,+Hutchison+Way,+Haltom+City,+TX/North+Richland+Middle+School,+Redondo+Street,+North+Richland+Hills,+TX/@32.8184725,-97.2714253,14z/am=t/data=!4m14!4m13!1m5!1m1!1s0x864e7765f6538287:0xb7053e1aa8c1b71c!2m2!1d-97.2758698!2d32.8069114!1m5!1m1!1s0x864e7848b646b76d:0x86725bc629c0ce9f!2m2!1d-97.2354324!2d32.8356242!3e0" TargetMode="External"/><Relationship Id="rId394" Type="http://schemas.openxmlformats.org/officeDocument/2006/relationships/hyperlink" Target="https://www.google.com/maps/dir/Birdville+Elementary+School,+Bewley+Street,+Haltom+City,+TX/Green+Valley+Elementary+School,+Smithfield+Road,+Fort+Worth,+TX/@32.8476858,-97.2655727,13z/am=t/data=!4m14!4m13!1m5!1m1!1s0x864e79dc0a1bef57:0x1d1fc77116d4a576!2m2!1d-97.2570536!2d32.8061781!1m5!1m1!1s0x864dd637d6ea888f:0x674e7fd67a33bf72!2m2!1d-97.211423!2d32.8901884!3e0" TargetMode="External"/><Relationship Id="rId151" Type="http://schemas.openxmlformats.org/officeDocument/2006/relationships/hyperlink" Target="https://www.google.com/maps/dir/Birdville+High+School,+Mid+Cities+Boulevard,+North+Richland+Hills,+TX/4051+Denton+Highway,+Haltom+City,+TX/@32.8423144,-97.2633234,13z/am=t/data=!4m14!4m13!1m5!1m1!1s0x864e78bab732c0bb:0xf583cd6bc2d758f1!2m2!1d-97.192094!2d32.8611675!1m5!1m1!1s0x864e777ff7fcbb67:0xc04707b875ac21fb!2m2!1d-97.2661287!2d32.8229183!3e0" TargetMode="External"/><Relationship Id="rId393" Type="http://schemas.openxmlformats.org/officeDocument/2006/relationships/hyperlink" Target="https://www.google.com/maps/dir/Birdville+Elementary+School,+Bewley+Street,+Haltom+City,+TX/John+D+Spicer+Elementary+School,+Estes+Park+Road,+Haltom+City,+TX/@32.8317153,-97.2864012,14z/am=t/data=!4m15!4m14!1m5!1m1!1s0x864e79dc0a1bef57:0x1d1fc77116d4a576!2m2!1d-97.2570536!2d32.8061781!1m5!1m1!1s0x864e77e511ddbb87:0x1ec8fba6147ad1d0!2m2!1d-97.2799826!2d32.857423!3e0!5i1" TargetMode="External"/><Relationship Id="rId158" Type="http://schemas.openxmlformats.org/officeDocument/2006/relationships/hyperlink" Target="https://www.google.com/maps/dir/Haltom+Middle+School,+Hutchison+Way,+Haltom+City,+TX/Birdville+Elementary+School,+Bewley+Street,+Haltom+City,+TX/@32.8069289,-97.2752357,15z/am=t/data=!4m15!4m14!1m5!1m1!1s0x864e7765f6538287:0xb7053e1aa8c1b71c!2m2!1d-97.2758698!2d32.8069114!1m5!1m1!1s0x864e79dc0a1bef57:0x1d1fc77116d4a576!2m2!1d-97.2570536!2d32.8061781!3e0!5i1" TargetMode="External"/><Relationship Id="rId157" Type="http://schemas.openxmlformats.org/officeDocument/2006/relationships/hyperlink" Target="https://www.google.com/maps/dir/Haltom+Middle+School,+Hutchison+Way,+Haltom+City,+TX/North+Ridge+Middle+School,+Douglas+Lane,+North+Richland+Hills,+TX/@32.8446147,-97.2852567,13z/am=t/data=!4m14!4m13!1m5!1m1!1s0x864e7765f6538287:0xb7053e1aa8c1b71c!2m2!1d-97.2758698!2d32.8069114!1m5!1m1!1s0x864dd7d2b89ed4a3:0x3c40ff21d2419a50!2m2!1d-97.2245708!2d32.8812385!3e0" TargetMode="External"/><Relationship Id="rId399" Type="http://schemas.openxmlformats.org/officeDocument/2006/relationships/hyperlink" Target="https://www.google.com/maps/dir/Birdville+Elementary+School,+Bewley+Street,+Haltom+City,+TX/Birdville+ISD+Fine+Arts%2FAthletics+Complex,+Mid+Cities+Boulevard,+North+Richland+Hills,+TX/@32.8325634,-97.2391412,14z/am=t/data=!4m14!4m13!1m5!1m1!1s0x864e79dc0a1bef57:0x1d1fc77116d4a576!2m2!1d-97.2570536!2d32.8061781!1m5!1m1!1s0x864e787a9ee6bd79:0x642fed4d7cd7199e!2m2!1d-97.1880767!2d32.8593389!3e0" TargetMode="External"/><Relationship Id="rId156" Type="http://schemas.openxmlformats.org/officeDocument/2006/relationships/hyperlink" Target="https://www.google.com/maps/dir/Haltom+Middle+School,+Hutchison+Way,+Haltom+City,+TX/Smithfield+Middle+School,+Main+Street,+North+Richland+Hills,+TX/@32.8240171,-97.2741334,13z/am=t/data=!4m14!4m13!1m5!1m1!1s0x864e7765f6538287:0xb7053e1aa8c1b71c!2m2!1d-97.2758698!2d32.8069114!1m5!1m1!1s0x864e7898b32aa60b:0xf61c3ced160822d8!2m2!1d-97.2023241!2d32.8663002!3e0" TargetMode="External"/><Relationship Id="rId398" Type="http://schemas.openxmlformats.org/officeDocument/2006/relationships/hyperlink" Target="https://www.google.com/maps/dir/Birdville+Elementary+School,+Bewley+Street,+Haltom+City,+TX/5308+E+Belknap+St,+Haltom+City,+TX+76117/@32.8011386,-97.2669022,16z/am=t/data=!4m14!4m13!1m5!1m1!1s0x864e79dc0a1bef57:0x1d1fc77116d4a576!2m2!1d-97.2570536!2d32.8061781!1m5!1m1!1s0x864e775ed6263c05:0x93f718e964cfff0e!2m2!1d-97.2680675!2d32.7953617!3e0" TargetMode="External"/><Relationship Id="rId155" Type="http://schemas.openxmlformats.org/officeDocument/2006/relationships/hyperlink" Target="https://www.google.com/maps/dir/Haltom+Middle+School,+Hutchison+Way,+Haltom+City,+TX/Watauga+Middle+School,+Maurie+Drive,+Watauga,+TX/@32.8343169,-97.2826324,14z/am=t/data=!4m14!4m13!1m5!1m1!1s0x864e7765f6538287:0xb7053e1aa8c1b71c!2m2!1d-97.2758698!2d32.8069114!1m5!1m1!1s0x864e780c179bcea1:0x7816aab5efb353aa!2m2!1d-97.2490183!2d32.8615788!3e0" TargetMode="External"/><Relationship Id="rId397" Type="http://schemas.openxmlformats.org/officeDocument/2006/relationships/hyperlink" Target="https://www.google.com/maps/dir/Birdville+Elementary+School,+Bewley+Street,+Haltom+City,+TX/6125+E+Belknap+St,+Haltom+City,+TX+76117/@32.8068195,-97.256583,17z/am=t/data=!4m15!4m14!1m5!1m1!1s0x864e79dc0a1bef57:0x1d1fc77116d4a576!2m2!1d-97.2570536!2d32.8061781!1m5!1m1!1s0x864e79c37af0ed8b:0xee71d08b622a056!2m2!1d-97.2521797!2d32.8064991!3e0!5i1" TargetMode="External"/><Relationship Id="rId40" Type="http://schemas.openxmlformats.org/officeDocument/2006/relationships/hyperlink" Target="https://www.google.com/maps/dir/Haltom+High+School,+Haltom+Road,+Haltom+City,+TX/4051+Denton+Hwy,+Haltom+City,+TX+76117/@32.847968,-97.2807976,17z/am=t/data=!4m18!4m17!1m5!1m1!1s0x864e77921ace597f:0x282de7ac5ad69e98!2m2!1d-97.27958!2d32.848073!1m5!1m1!1s0x864e777ff7fcbb67:0xc04707b875ac21fb!2m2!1d-97.2661287!2d32.8229183!3e0!6m3!1i0!2i0!3i0" TargetMode="External"/><Relationship Id="rId42" Type="http://schemas.openxmlformats.org/officeDocument/2006/relationships/hyperlink" Target="https://www.google.com/maps/dir/Richland+High+School,+Holiday+Lane,+North+Richland+Hills,+TX/Birdville+High+School,+Mid+Cities+Boulevard,+North+Richland+Hills,+TX/@32.8522597,-97.2328951,14z/am=t/data=!4m14!4m13!1m5!1m1!1s0x864e785c6c97addf:0xcfbbdce1c485818a!2m2!1d-97.2299813!2d32.842597!1m5!1m1!1s0x864e78bab732c0bb:0xf583cd6bc2d758f1!2m2!1d-97.192094!2d32.8611675!3e0" TargetMode="External"/><Relationship Id="rId41" Type="http://schemas.openxmlformats.org/officeDocument/2006/relationships/hyperlink" Target="https://www.google.com/maps/dir/Richland+High+School,+Holiday+Lane,+North+Richland+Hills,+TX/Shannon+High+School,+Walker+Street,+Haltom+City,+TX/@32.825328,-97.2531551,14z/am=t/data=!4m14!4m13!1m5!1m1!1s0x864e785c6c97addf:0xcfbbdce1c485818a!2m2!1d-97.2299813!2d32.842597!1m5!1m1!1s0x864e79db5b334865:0xbbdb32fdc2cb2938!2m2!1d-97.2546081!2d32.8068237!3e0" TargetMode="External"/><Relationship Id="rId44" Type="http://schemas.openxmlformats.org/officeDocument/2006/relationships/hyperlink" Target="https://www.google.com/maps/dir/Richland+High+School,+Holiday+Lane,+North+Richland+Hills,+TX/North+Richland+Middle+School,+Redondo+Street,+North+Richland+Hills,+TX/@32.8391724,-97.2376601,16z/am=t/data=!4m15!4m14!1m5!1m1!1s0x864e785c6c97addf:0xcfbbdce1c485818a!2m2!1d-97.2299813!2d32.842597!1m5!1m1!1s0x864e7848b646b76d:0x86725bc629c0ce9f!2m2!1d-97.2354324!2d32.8356242!3e0!5i1" TargetMode="External"/><Relationship Id="rId43" Type="http://schemas.openxmlformats.org/officeDocument/2006/relationships/hyperlink" Target="https://www.google.com/maps/dir/Richland+High+School,+Holiday+Lane,+North+Richland+Hills,+TX/Haltom+Middle+School,+Hutchison+Way,+Haltom+City,+TX/@32.8247916,-97.2704522,14z/am=t/data=!4m15!4m14!1m5!1m1!1s0x864e785c6c97addf:0xcfbbdce1c485818a!2m2!1d-97.2299813!2d32.842597!1m5!1m1!1s0x864e7765f6538287:0xb7053e1aa8c1b71c!2m2!1d-97.2758698!2d32.8069114!3e0!5i1" TargetMode="External"/><Relationship Id="rId46" Type="http://schemas.openxmlformats.org/officeDocument/2006/relationships/hyperlink" Target="https://www.google.com/maps/dir/Richland+High+School,+Holiday+Lane,+North+Richland+Hills,+TX/North+Oaks+Middle+School,+Jordan+Park+Drive,+Haltom+City,+TX/@32.8371803,-97.2721467,14z/am=t/data=!4m15!4m14!1m5!1m1!1s0x864e785c6c97addf:0xcfbbdce1c485818a!2m2!1d-97.2299813!2d32.842597!1m5!1m1!1s0x864e779a5b9f7ccb:0xf50f57eea785bb7d!2m2!1d-97.278798!2d32.8327136!3e0!5i1" TargetMode="External"/><Relationship Id="rId45" Type="http://schemas.openxmlformats.org/officeDocument/2006/relationships/hyperlink" Target="https://www.google.com/maps/dir/Richland+High+School,+Holiday+Lane,+North+Richland+Hills,+TX/Richland+Middle+School,+Labadie+Drive,+Richland+Hills,+TX/@32.826127,-97.2394636,14z/am=t/data=!4m15!4m14!1m5!1m1!1s0x864e785c6c97addf:0xcfbbdce1c485818a!2m2!1d-97.2299813!2d32.842597!1m5!1m1!1s0x864e790860a5a261:0xd46933c39fe9065e!2m2!1d-97.2167903!2d32.8114438!3e0!5i2" TargetMode="External"/><Relationship Id="rId509" Type="http://schemas.openxmlformats.org/officeDocument/2006/relationships/hyperlink" Target="https://www.google.com/maps/dir/Richland+Elementary+School,+Scruggs+Park+Drive,+Richland+Hills,+TX/West+Birdville+Elementary,+Layton+Avenue,+Haltom+City,+TX/@32.7997847,-97.2743349,14z/am=t/data=!4m14!4m13!1m5!1m1!1s0x864e79a30daeb549:0xfbc2c9a6935d00a7!2m2!1d-97.2312947!2d32.807679!1m5!1m1!1s0x864e776a6dbe19df:0x7e529947e202e4e8!2m2!1d-97.2826315!2d32.8007523!3e0" TargetMode="External"/><Relationship Id="rId508" Type="http://schemas.openxmlformats.org/officeDocument/2006/relationships/hyperlink" Target="https://www.google.com/maps/dir/Richland+Elementary+School,+Scruggs+Park+Drive,+Richland+Hills,+TX/O+H+Stowe+Elementary+School,+Rita+Lane,+Haltom+City,+TX/@32.8175032,-97.2696045,14z/am=t/data=!4m15!4m14!1m5!1m1!1s0x864e79a30daeb549:0xfbc2c9a6935d00a7!2m2!1d-97.2312947!2d32.807679!1m5!1m1!1s0x864e7781a7a10c6d:0xb48828fe51e494a8!2m2!1d-97.2694608!2d32.8269526!3e0!5i1" TargetMode="External"/><Relationship Id="rId503" Type="http://schemas.openxmlformats.org/officeDocument/2006/relationships/hyperlink" Target="https://www.google.com/maps/dir/Mullendore+Elementary+School,+Flory+Street,+North+Richland+Hills,+TX/W.+G.+Thomas+Coliseum+sup,+Broadway+Avenue,+Haltom+City,+TX/@32.8167207,-97.2538085,15z/am=t/data=!4m15!4m14!1m5!1m1!1s0x864e784cd575cb9b:0x3ed75d5e11d9508f!2m2!1d-97.2363029!2d32.8255139!1m5!1m1!1s0x864e79c4ca605f7b:0x74c16273848a2230!2m2!1d-97.2541386!2d32.8081139!3e0!5i1" TargetMode="External"/><Relationship Id="rId745" Type="http://schemas.openxmlformats.org/officeDocument/2006/relationships/hyperlink" Target="https://www.google.com/maps/dir/Walker+Creek+Elementary+School,+Bridge+Street,+North+Richland+Hills,+TX/Birdville+Center+of+Technology+and+Advanced+Learning,+Mid+Cities+Boulevard,+North+Richland+Hills,+TX/@32.8591747,-97.2313405,14z/am=t/data=!4m14!4m13!1m5!1m1!1s0x864e78bc72660107:0x73ce32cd7c12b4d5!2m2!1d-97.1964823!2d32.856264!1m5!1m1!1s0x864e786556a8428d:0x15aaffff13f8934e!2m2!1d-97.2327423!2d32.8590812!3e0" TargetMode="External"/><Relationship Id="rId502" Type="http://schemas.openxmlformats.org/officeDocument/2006/relationships/hyperlink" Target="https://www.google.com/maps/dir/Mullendore+Elementary+School,+Flory+Street,+North+Richland+Hills,+TX/2920+Carson+St,+Haltom+City,+TX+76117/@32.8146601,-97.2545823,15z/am=t/data=!4m14!4m13!1m5!1m1!1s0x864e784cd575cb9b:0x3ed75d5e11d9508f!2m2!1d-97.2363029!2d32.8255139!1m5!1m1!1s0x864e79dd26088795:0x40fad631ba22fe18!2m2!1d-97.2552137!2d32.8036927!3e0" TargetMode="External"/><Relationship Id="rId744" Type="http://schemas.openxmlformats.org/officeDocument/2006/relationships/hyperlink" Target="https://www.google.com/maps/dir/Green+Valley+Elementary+School,+Smithfield+Road,+Fort+Worth,+TX/4051+Denton+Highway,+Haltom+City,+TX/@32.8563822,-97.2736668,13z/am=t/data=!4m14!4m13!1m5!1m1!1s0x864dd637d6ea888f:0x674e7fd67a33bf72!2m2!1d-97.211423!2d32.8901884!1m5!1m1!1s0x864e777ff7fcbb67:0xc04707b875ac21fb!2m2!1d-97.2661287!2d32.8229183!3e0" TargetMode="External"/><Relationship Id="rId501" Type="http://schemas.openxmlformats.org/officeDocument/2006/relationships/hyperlink" Target="https://www.google.com/maps/dir/Mullendore+Elementary+School,+Flory+Street,+North+Richland+Hills,+TX/BISD+Plaza,+26+Boulevard,+North+Richland+Hills,+TX/@32.8186148,-97.2452915,16z/am=t/data=!4m14!4m13!1m5!1m1!1s0x864e784cd575cb9b:0x3ed75d5e11d9508f!2m2!1d-97.2363029!2d32.8255139!1m5!1m1!1s0x864e796935155401:0xbfe342050ee9145a!2m2!1d-97.2458301!2d32.8117279!3e0" TargetMode="External"/><Relationship Id="rId743" Type="http://schemas.openxmlformats.org/officeDocument/2006/relationships/hyperlink" Target="https://www.google.com/maps/dir/Green+Valley+Elementary+School,+Smithfield+Road,+Fort+Worth,+TX/W.+G.+Thomas+Coliseum+sup,+Broadway+Avenue,+Haltom+City,+TX/@32.849138,-97.2677165,13z/am=t/data=!4m14!4m13!1m5!1m1!1s0x864dd637d6ea888f:0x674e7fd67a33bf72!2m2!1d-97.211423!2d32.8901884!1m5!1m1!1s0x864e79c4ca605f7b:0x74c16273848a2230!2m2!1d-97.2541386!2d32.8081139!3e0" TargetMode="External"/><Relationship Id="rId500" Type="http://schemas.openxmlformats.org/officeDocument/2006/relationships/hyperlink" Target="https://www.google.com/maps/dir/Mullendore+Elementary+School,+Flory+Street,+North+Richland+Hills,+TX/Birdville+ISD+Fine+Arts%2FAthletics+Complex,+Mid+Cities+Boulevard,+North+Richland+Hills,+TX/@32.8420281,-97.2299594,14z/am=t/data=!4m14!4m13!1m5!1m1!1s0x864e784cd575cb9b:0x3ed75d5e11d9508f!2m2!1d-97.2363029!2d32.8255139!1m5!1m1!1s0x864e787a9ee6bd79:0x642fed4d7cd7199e!2m2!1d-97.1880767!2d32.8593389!3e0" TargetMode="External"/><Relationship Id="rId742" Type="http://schemas.openxmlformats.org/officeDocument/2006/relationships/hyperlink" Target="https://www.google.com/maps/dir/Green+Valley+Elementary+School,+Smithfield+Road,+Fort+Worth,+TX/2920+Carson+St,+Haltom+City,+TX+76117/@32.8400005,-97.2658119,13z/am=t/data=!3m1!4b1!4m14!4m13!1m5!1m1!1s0x864dd637d6ea888f:0x674e7fd67a33bf72!2m2!1d-97.211423!2d32.8901884!1m5!1m1!1s0x864e79dd26088795:0x40fad631ba22fe18!2m2!1d-97.2552137!2d32.8036927!3e0" TargetMode="External"/><Relationship Id="rId507" Type="http://schemas.openxmlformats.org/officeDocument/2006/relationships/hyperlink" Target="https://www.google.com/maps/dir/Richland+Elementary+School,+Scruggs+Park+Drive,+Richland+Hills,+TX/Cheney+Hills+Elementary,+Dreeben+Drive,+Richland+Hills,+TX/@32.8068442,-97.2419595,16z/am=t/data=!4m15!4m14!1m5!1m1!1s0x864e79a30daeb549:0xfbc2c9a6935d00a7!2m2!1d-97.2312947!2d32.807679!1m5!1m1!1s0x864e791c51e8f39f:0xf398948753794c1e!2m2!1d-97.244145!2d32.8046624!3e0!5i1" TargetMode="External"/><Relationship Id="rId749" Type="http://schemas.openxmlformats.org/officeDocument/2006/relationships/hyperlink" Target="https://www.google.com/maps/dir/Walker+Creek+Elementary+School,+Bridge+Street,+North+Richland+Hills,+TX/BISD+Plaza,+26+Boulevard,+North+Richland+Hills,+TX/@32.8369407,-97.2359903,14z/am=t/data=!4m14!4m13!1m5!1m1!1s0x864e78bc72660107:0x73ce32cd7c12b4d5!2m2!1d-97.1964823!2d32.856264!1m5!1m1!1s0x864e796935155401:0xbfe342050ee9145a!2m2!1d-97.2458301!2d32.8117279!3e0" TargetMode="External"/><Relationship Id="rId506" Type="http://schemas.openxmlformats.org/officeDocument/2006/relationships/hyperlink" Target="https://www.google.com/maps/dir/Richland+Elementary+School,+Scruggs+Park+Drive,+Richland+Hills,+TX/Snow+Heights+Elementary+School,+Vance+Road,+North+Richland+Hills,+TX/@32.8214144,-97.2421723,15z/am=t/data=!4m14!4m13!1m5!1m1!1s0x864e79a30daeb549:0xfbc2c9a6935d00a7!2m2!1d-97.2312947!2d32.807679!1m5!1m1!1s0x864e784fe6a609b9:0x14e4cc2718aff33!2m2!1d-97.2334053!2d32.8351026!3e0" TargetMode="External"/><Relationship Id="rId748" Type="http://schemas.openxmlformats.org/officeDocument/2006/relationships/hyperlink" Target="https://www.google.com/maps/dir/Walker+Creek+Elementary+School,+Bridge+Street,+North+Richland+Hills,+TX/Birdville+ISD+Fine+Arts%2FAthletics+Complex,+9200+Mid+Cities+Blvd,+North+Richland+Hills,+TX+76180/@32.8581233,-97.1958369,16z/am=t/data=!4m14!4m13!1m5!1m1!1s0x864e78bc72660107:0x73ce32cd7c12b4d5!2m2!1d-97.1964823!2d32.856264!1m5!1m1!1s0x864e787a9ee6bd79:0x642fed4d7cd7199e!2m2!1d-97.1880767!2d32.8593389!3e0" TargetMode="External"/><Relationship Id="rId505" Type="http://schemas.openxmlformats.org/officeDocument/2006/relationships/hyperlink" Target="https://www.google.com/maps/dir/Richland+Elementary+School,+Scruggs+Park+Drive,+Richland+Hills,+TX/Smithfield+Elementary+School,+Northeast+Parkway,+North+Richland+Hills,+TX/@32.839215,-97.252915,13z/am=t/data=!4m15!4m14!1m5!1m1!1s0x864e79a30daeb549:0xfbc2c9a6935d00a7!2m2!1d-97.2312947!2d32.807679!1m5!1m1!1s0x864e7882c9aee327:0xabdf3eb56cb13fad!2m2!1d-97.2089015!2d32.8706346!3e0!5i1" TargetMode="External"/><Relationship Id="rId747" Type="http://schemas.openxmlformats.org/officeDocument/2006/relationships/hyperlink" Target="https://www.google.com/maps/dir/Walker+Creek+Elementary+School,+Bridge+Street,+North+Richland+Hills,+TX/5308+E+Belknap+St,+Haltom+City,+TX+76117/@32.8230991,-97.2654267,13z/am=t/data=!4m14!4m13!1m5!1m1!1s0x864e78bc72660107:0x73ce32cd7c12b4d5!2m2!1d-97.1964823!2d32.856264!1m5!1m1!1s0x864e775ed6263c05:0x93f718e964cfff0e!2m2!1d-97.2680675!2d32.7953617!3e0" TargetMode="External"/><Relationship Id="rId504" Type="http://schemas.openxmlformats.org/officeDocument/2006/relationships/hyperlink" Target="https://www.google.com/maps/dir/Mullendore+Elementary+School,+Flory+Street,+North+Richland+Hills,+TX/4051+Denton+Highway,+Haltom+City,+TX/@32.8218045,-97.2597588,15z/am=t/data=!4m14!4m13!1m5!1m1!1s0x864e784cd575cb9b:0x3ed75d5e11d9508f!2m2!1d-97.2363029!2d32.8255139!1m5!1m1!1s0x864e777ff7fcbb67:0xc04707b875ac21fb!2m2!1d-97.2661287!2d32.8229183!3e0" TargetMode="External"/><Relationship Id="rId746" Type="http://schemas.openxmlformats.org/officeDocument/2006/relationships/hyperlink" Target="https://www.google.com/maps/dir/Walker+Creek+Elementary+School,+Bridge+Street,+North+Richland+Hills,+TX/6125+E+Belknap+St,+Haltom+City,+TX+76117/@32.8315467,-97.2392355,14z/am=t/data=!4m14!4m13!1m5!1m1!1s0x864e78bc72660107:0x73ce32cd7c12b4d5!2m2!1d-97.1964823!2d32.856264!1m5!1m1!1s0x864e79c37af0ed8b:0xee71d08b622a056!2m2!1d-97.2521797!2d32.8064991!3e0" TargetMode="External"/><Relationship Id="rId48" Type="http://schemas.openxmlformats.org/officeDocument/2006/relationships/hyperlink" Target="https://www.google.com/maps/dir/Richland+High+School,+Holiday+Lane,+North+Richland+Hills,+TX/Smithfield+Middle+School,+Main+Street,+North+Richland+Hills,+TX/@32.8544564,-97.2292562,15z/am=t/data=!4m14!4m13!1m5!1m1!1s0x864e785c6c97addf:0xcfbbdce1c485818a!2m2!1d-97.2299813!2d32.842597!1m5!1m1!1s0x864e7898b32aa60b:0xf61c3ced160822d8!2m2!1d-97.2023241!2d32.8663002!3e0" TargetMode="External"/><Relationship Id="rId47" Type="http://schemas.openxmlformats.org/officeDocument/2006/relationships/hyperlink" Target="https://www.google.com/maps/dir/Richland+High+School,+Holiday+Lane,+North+Richland+Hills,+TX/Watauga+Middle+School,+Maurie+Drive,+Watauga,+TX/@32.8520483,-97.2484617,15z/am=t/data=!4m14!4m13!1m5!1m1!1s0x864e785c6c97addf:0xcfbbdce1c485818a!2m2!1d-97.2299813!2d32.842597!1m5!1m1!1s0x864e780c179bcea1:0x7816aab5efb353aa!2m2!1d-97.2490183!2d32.8615788!3e0" TargetMode="External"/><Relationship Id="rId49" Type="http://schemas.openxmlformats.org/officeDocument/2006/relationships/hyperlink" Target="https://www.google.com/maps/dir/Richland+High+School,+Holiday+Lane,+North+Richland+Hills,+TX/North+Ridge+Middle+School,+Douglas+Lane,+North+Richland+Hills,+TX/@32.8619459,-97.2458551,14z/am=t/data=!4m14!4m13!1m5!1m1!1s0x864e785c6c97addf:0xcfbbdce1c485818a!2m2!1d-97.2299813!2d32.842597!1m5!1m1!1s0x864dd7d2b89ed4a3:0x3c40ff21d2419a50!2m2!1d-97.2245708!2d32.8812385!3e0" TargetMode="External"/><Relationship Id="rId741" Type="http://schemas.openxmlformats.org/officeDocument/2006/relationships/hyperlink" Target="https://www.google.com/maps/dir/Green+Valley+Elementary+School,+Smithfield+Road,+Fort+Worth,+TX/BISD+Plaza,+26+Boulevard,+North+Richland+Hills,+TX/@32.8510409,-97.2635768,13z/am=t/data=!4m14!4m13!1m5!1m1!1s0x864dd637d6ea888f:0x674e7fd67a33bf72!2m2!1d-97.211423!2d32.8901884!1m5!1m1!1s0x864e796935155401:0xbfe342050ee9145a!2m2!1d-97.2458301!2d32.8117279!3e0" TargetMode="External"/><Relationship Id="rId740" Type="http://schemas.openxmlformats.org/officeDocument/2006/relationships/hyperlink" Target="https://www.google.com/maps/dir/Green+Valley+Elementary+School,+Smithfield+Road,+Fort+Worth,+TX/Birdville+ISD+Fine+Arts%2FAthletics+Complex,+9200+Mid+Cities+Blvd,+North+Richland+Hills,+TX+76180/@32.8748681,-97.2165565,14z/am=t/data=!4m14!4m13!1m5!1m1!1s0x864dd637d6ea888f:0x674e7fd67a33bf72!2m2!1d-97.211423!2d32.8901884!1m5!1m1!1s0x864e787a9ee6bd79:0x642fed4d7cd7199e!2m2!1d-97.1880767!2d32.8593389!3e0" TargetMode="External"/><Relationship Id="rId31" Type="http://schemas.openxmlformats.org/officeDocument/2006/relationships/hyperlink" Target="https://www.google.com/maps/dir/Haltom+High+School,+Haltom+Road,+Haltom+City,+TX/Green+Valley+Elementary+School,+Smithfield+Road,+Fort+Worth,+TX/@32.8660894,-97.2637064,14z/am=t/data=!4m14!4m13!1m5!1m1!1s0x864e77921ace597f:0x282de7ac5ad69e98!2m2!1d-97.27958!2d32.848073!1m5!1m1!1s0x864dd637d6ea888f:0x674e7fd67a33bf72!2m2!1d-97.211423!2d32.8901884!3e0" TargetMode="External"/><Relationship Id="rId30" Type="http://schemas.openxmlformats.org/officeDocument/2006/relationships/hyperlink" Target="https://www.google.com/maps/dir/Haltom+High+School,+Haltom+Road,+Haltom+City,+TX/John+D+Spicer+Elementary+School,+Estes+Park+Road,+Haltom+City,+TX/@32.852462,-97.2828976,16z/am=t/data=!4m14!4m13!1m5!1m1!1s0x864e77921ace597f:0x282de7ac5ad69e98!2m2!1d-97.27958!2d32.848073!1m5!1m1!1s0x864e77e511ddbb87:0x1ec8fba6147ad1d0!2m2!1d-97.2799826!2d32.857423!3e0" TargetMode="External"/><Relationship Id="rId33" Type="http://schemas.openxmlformats.org/officeDocument/2006/relationships/hyperlink" Target="https://www.google.com/maps/dir/Haltom+High+School,+Haltom+Road,+Haltom+City,+TX/Birdville+Center+of+Technology+and+Advanced+Learning,+Mid+Cities+Boulevard,+North+Richland+Hills,+TX/@32.8499672,-97.2744635,14z/am=t/data=!4m14!4m13!1m5!1m1!1s0x864e77921ace597f:0x282de7ac5ad69e98!2m2!1d-97.27958!2d32.848073!1m5!1m1!1s0x864e786556a8428d:0x15aaffff13f8934e!2m2!1d-97.2327423!2d32.8590812!3e0" TargetMode="External"/><Relationship Id="rId32" Type="http://schemas.openxmlformats.org/officeDocument/2006/relationships/hyperlink" Target="https://www.google.com/maps/dir/Haltom+High+School,+Haltom+Road,+Haltom+City,+TX/Walker+Creek+Elementary+School,+Bridge+Street,+North+Richland+Hills,+TX/@32.8430048,-97.2711394,13z/am=t/data=!4m15!4m14!1m5!1m1!1s0x864e77921ace597f:0x282de7ac5ad69e98!2m2!1d-97.27958!2d32.848073!1m5!1m1!1s0x864e78bc72660107:0x73ce32cd7c12b4d5!2m2!1d-97.1964823!2d32.856264!3e0!5i1" TargetMode="External"/><Relationship Id="rId35" Type="http://schemas.openxmlformats.org/officeDocument/2006/relationships/hyperlink" Target="https://www.google.com/maps/dir/Haltom+High+School,+Haltom+Road,+Haltom+City,+TX/5308+E+Belknap+St,+Haltom+City,+TX+76117/@32.8217522,-97.2893676,14z/am=t/data=!4m15!4m14!1m5!1m1!1s0x864e77921ace597f:0x282de7ac5ad69e98!2m2!1d-97.27958!2d32.848073!1m5!1m1!1s0x864e775ed6263c05:0x93f718e964cfff0e!2m2!1d-97.2680675!2d32.7953617!3e0!5i1" TargetMode="External"/><Relationship Id="rId34" Type="http://schemas.openxmlformats.org/officeDocument/2006/relationships/hyperlink" Target="https://www.google.com/maps/dir/Haltom+High+School,+Haltom+Road,+Haltom+City,+TX/6125+East+Belknap+Street,+Haltom+City,+TX/@32.8273209,-97.2833894,14z/am=t/data=!4m15!4m14!1m5!1m1!1s0x864e77921ace597f:0x282de7ac5ad69e98!2m2!1d-97.27958!2d32.848073!1m5!1m1!1s0x864e79c37af0ed8b:0xee71d08b622a056!2m2!1d-97.2521797!2d32.8064991!3e0!5i1" TargetMode="External"/><Relationship Id="rId739" Type="http://schemas.openxmlformats.org/officeDocument/2006/relationships/hyperlink" Target="https://www.google.com/maps/dir/Green+Valley+Elementary+School,+Smithfield+Road,+Fort+Worth,+TX/5308+E+Belknap+St,+Haltom+City,+TX+76117/@32.8400005,-97.2726481,13z/am=t/data=!4m15!4m14!1m5!1m1!1s0x864dd637d6ea888f:0x674e7fd67a33bf72!2m2!1d-97.211423!2d32.8901884!1m5!1m1!1s0x864e775ed6263c05:0x93f718e964cfff0e!2m2!1d-97.2680675!2d32.7953617!3e0!5i1" TargetMode="External"/><Relationship Id="rId734" Type="http://schemas.openxmlformats.org/officeDocument/2006/relationships/hyperlink" Target="https://www.google.com/maps/dir/John+D+Spicer+Elementary+School,+Estes+Park+Road,+Haltom+City,+TX/W.+G.+Thomas+Coliseum+sup,+Broadway+Avenue,+Haltom+City,+TX/@32.832649,-97.2848238,14z/am=t/data=!4m15!4m14!1m5!1m1!1s0x864e77e511ddbb87:0x1ec8fba6147ad1d0!2m2!1d-97.2799826!2d32.857423!1m5!1m1!1s0x864e79c4ca605f7b:0x74c16273848a2230!2m2!1d-97.2541386!2d32.8081139!3e0!5i1" TargetMode="External"/><Relationship Id="rId733" Type="http://schemas.openxmlformats.org/officeDocument/2006/relationships/hyperlink" Target="https://www.google.com/maps/dir/John+D+Spicer+Elementary+School,+Estes+Park+Road,+Haltom+City,+TX/2920+Carson+St,+Haltom+City,+TX+76117/@32.8305884,-97.2854792,14z/am=t/data=!4m15!4m14!1m5!1m1!1s0x864e77e511ddbb87:0x1ec8fba6147ad1d0!2m2!1d-97.2799826!2d32.857423!1m5!1m1!1s0x864e79dd26088795:0x40fad631ba22fe18!2m2!1d-97.2552137!2d32.8036927!3e0!5i1" TargetMode="External"/><Relationship Id="rId732" Type="http://schemas.openxmlformats.org/officeDocument/2006/relationships/hyperlink" Target="https://www.google.com/maps/dir/John+D+Spicer+Elementary+School,+Estes+Park+Road,+Haltom+City,+TX/BISD+Plaza,+26+Boulevard,+North+Richland+Hills,+TX/@32.8329426,-97.2769876,14z/am=t/data=!4m14!4m13!1m5!1m1!1s0x864e77e511ddbb87:0x1ec8fba6147ad1d0!2m2!1d-97.2799826!2d32.857423!1m5!1m1!1s0x864e796935155401:0xbfe342050ee9145a!2m2!1d-97.2458301!2d32.8117279!3e0" TargetMode="External"/><Relationship Id="rId731" Type="http://schemas.openxmlformats.org/officeDocument/2006/relationships/hyperlink" Target="https://www.google.com/maps/dir/John+D+Spicer+Elementary+School,+Estes+Park+Road,+Haltom+City,+TX/Birdville+ISD+Fine+Arts%2FAthletics+Complex,+9200+Mid+Cities+Blvd,+North+Richland+Hills,+TX+76180/@32.8468891,-97.2686433,13z/am=t/data=!4m14!4m13!1m5!1m1!1s0x864e77e511ddbb87:0x1ec8fba6147ad1d0!2m2!1d-97.2799826!2d32.857423!1m5!1m1!1s0x864e787a9ee6bd79:0x642fed4d7cd7199e!2m2!1d-97.1880767!2d32.8593389!3e0" TargetMode="External"/><Relationship Id="rId738" Type="http://schemas.openxmlformats.org/officeDocument/2006/relationships/hyperlink" Target="https://www.google.com/maps/dir/Green+Valley+Elementary+School,+Smithfield+Road,+Fort+Worth,+TX/6125+E+Belknap+St,+Haltom+City,+TX+76117/@32.8484806,-97.2639666,13z/am=t/data=!4m14!4m13!1m5!1m1!1s0x864dd637d6ea888f:0x674e7fd67a33bf72!2m2!1d-97.211423!2d32.8901884!1m5!1m1!1s0x864e79c37af0ed8b:0xee71d08b622a056!2m2!1d-97.2521797!2d32.8064991!3e0" TargetMode="External"/><Relationship Id="rId737" Type="http://schemas.openxmlformats.org/officeDocument/2006/relationships/hyperlink" Target="https://www.google.com/maps/dir/Green+Valley+Elementary+School,+Smithfield+Road,+Fort+Worth,+TX/Birdville+Center+of+Technology+and+Advanced+Learning,+Mid+Cities+Boulevard,+North+Richland+Hills,+TX/@32.8747393,-97.2421103,14z/am=t/data=!4m15!4m14!1m5!1m1!1s0x864dd637d6ea888f:0x674e7fd67a33bf72!2m2!1d-97.211423!2d32.8901884!1m5!1m1!1s0x864e786556a8428d:0x15aaffff13f8934e!2m2!1d-97.2327423!2d32.8590812!3e0!5i1" TargetMode="External"/><Relationship Id="rId736" Type="http://schemas.openxmlformats.org/officeDocument/2006/relationships/hyperlink" Target="https://www.google.com/maps/dir/Green+Valley+Elementary+School,+Smithfield+Road,+Fort+Worth,+TX/Walker+Creek+Elementary+School,+Bridge+Street,+North+Richland+Hills,+TX/@32.8734506,-97.2165565,14z/am=t/data=!4m14!4m13!1m5!1m1!1s0x864dd637d6ea888f:0x674e7fd67a33bf72!2m2!1d-97.211423!2d32.8901884!1m5!1m1!1s0x864e78bc72660107:0x73ce32cd7c12b4d5!2m2!1d-97.1964823!2d32.856264!3e0" TargetMode="External"/><Relationship Id="rId735" Type="http://schemas.openxmlformats.org/officeDocument/2006/relationships/hyperlink" Target="https://www.google.com/maps/dir/John+D+Spicer+Elementary+School,+Estes+Park+Road,+Haltom+City,+TX/4051+Denton+Highway,+Haltom+City,+TX/@32.8398932,-97.2899809,14z/am=t/data=!4m14!4m13!1m5!1m1!1s0x864e77e511ddbb87:0x1ec8fba6147ad1d0!2m2!1d-97.2799826!2d32.857423!1m5!1m1!1s0x864e777ff7fcbb67:0xc04707b875ac21fb!2m2!1d-97.2661287!2d32.8229183!3e0" TargetMode="External"/><Relationship Id="rId37" Type="http://schemas.openxmlformats.org/officeDocument/2006/relationships/hyperlink" Target="https://www.google.com/maps/dir/Haltom+High+School,+Haltom+Road,+Haltom+City,+TX/BISD+Plaza,+26+Boulevard,+North+Richland+Hills,+TX/@32.8282719,-97.2764148,14z/am=t/data=!4m15!4m14!1m5!1m1!1s0x864e77921ace597f:0x282de7ac5ad69e98!2m2!1d-97.27958!2d32.848073!1m5!1m1!1s0x864e796935155401:0xbfe342050ee9145a!2m2!1d-97.2458301!2d32.8117279!3e0!5i2" TargetMode="External"/><Relationship Id="rId36" Type="http://schemas.openxmlformats.org/officeDocument/2006/relationships/hyperlink" Target="https://www.google.com/maps/dir/Haltom+High+School,+Haltom+Road,+Haltom+City,+TX/Birdville+ISD+Fine+Arts%2FAthletics+Complex,+Mid+Cities+Boulevard,+North+Richland+Hills,+TX/@32.8430048,-97.2686433,13z/am=t/data=!4m15!4m14!1m5!1m1!1s0x864e77921ace597f:0x282de7ac5ad69e98!2m2!1d-97.27958!2d32.848073!1m5!1m1!1s0x864e787a9ee6bd79:0x642fed4d7cd7199e!2m2!1d-97.1880767!2d32.8593389!3e0!5i1" TargetMode="External"/><Relationship Id="rId39" Type="http://schemas.openxmlformats.org/officeDocument/2006/relationships/hyperlink" Target="https://www.google.com/maps/dir/Haltom+High+School,+Haltom+Road,+Haltom+City,+TX/W.+G.+Thomas+Coliseum+sup,+Broadway+Avenue,+Haltom+City,+TX/@32.8279783,-97.284251,14z/am=t/data=!4m15!4m14!1m5!1m1!1s0x864e77921ace597f:0x282de7ac5ad69e98!2m2!1d-97.27958!2d32.848073!1m5!1m1!1s0x864e79c4ca605f7b:0x74c16273848a2230!2m2!1d-97.2541386!2d32.8081139!3e0!5i1" TargetMode="External"/><Relationship Id="rId38" Type="http://schemas.openxmlformats.org/officeDocument/2006/relationships/hyperlink" Target="https://www.google.com/maps/dir/Haltom+High+School,+Haltom+Road,+Haltom+City,+TX/2920+Carson+St,+Haltom+City,+TX+76117/@32.8246969,-97.2849064,14z/am=t/data=!4m15!4m14!1m5!1m1!1s0x864e77921ace597f:0x282de7ac5ad69e98!2m2!1d-97.27958!2d32.848073!1m5!1m1!1s0x864e79dd26088795:0x40fad631ba22fe18!2m2!1d-97.2552137!2d32.8036927!3e0!5i1" TargetMode="External"/><Relationship Id="rId730" Type="http://schemas.openxmlformats.org/officeDocument/2006/relationships/hyperlink" Target="https://www.google.com/maps/dir/John+D+Spicer+Elementary+School,+Estes+Park+Road,+Haltom+City,+TX/5308+E+Belknap+St,+Haltom+City,+TX+76117/@32.8261625,-97.3074501,13z/am=t/data=!4m14!4m13!1m5!1m1!1s0x864e77e511ddbb87:0x1ec8fba6147ad1d0!2m2!1d-97.2799826!2d32.857423!1m5!1m1!1s0x864e775ed6263c05:0x93f718e964cfff0e!2m2!1d-97.2680675!2d32.7953617!3e0" TargetMode="External"/><Relationship Id="rId20" Type="http://schemas.openxmlformats.org/officeDocument/2006/relationships/hyperlink" Target="https://www.google.com/maps/dir/Haltom+High+School,+Haltom+Road,+Haltom+City,+TX/Cheney+Hills+Elementary,+Dreeben+Drive,+Richland+Hills,+TX/@32.8246969,-97.2764148,14z/am=t/data=!4m15!4m14!1m5!1m1!1s0x864e77921ace597f:0x282de7ac5ad69e98!2m2!1d-97.27958!2d32.848073!1m5!1m1!1s0x864e791c51e8f39f:0xf398948753794c1e!2m2!1d-97.2451858!2d32.8046646!3e0!5i2" TargetMode="External"/><Relationship Id="rId22" Type="http://schemas.openxmlformats.org/officeDocument/2006/relationships/hyperlink" Target="https://www.google.com/maps/dir/Haltom+High+School,+Haltom+Road,+Haltom+City,+TX/West+Birdville+Elementary,+Layton+Avenue,+Haltom+City,+TX/@32.8244475,-97.2989415,14z/am=t/data=!4m14!4m13!1m5!1m1!1s0x864e77921ace597f:0x282de7ac5ad69e98!2m2!1d-97.27958!2d32.848073!1m5!1m1!1s0x864e776a6dbe19df:0x7e529947e202e4e8!2m2!1d-97.2826315!2d32.8007523!3e0" TargetMode="External"/><Relationship Id="rId21" Type="http://schemas.openxmlformats.org/officeDocument/2006/relationships/hyperlink" Target="https://www.google.com/maps/dir/Haltom+High+School,+Haltom+Road,+Haltom+City,+TX/O+H+Stowe+Elementary+School,+Rita+Lane,+Haltom+City,+TX/@32.8374006,-97.2806533,15z/am=t/data=!4m14!4m13!1m5!1m1!1s0x864e77921ace597f:0x282de7ac5ad69e98!2m2!1d-97.27958!2d32.848073!1m5!1m1!1s0x864e7781a7a10c6d:0xb48828fe51e494a8!2m2!1d-97.2694608!2d32.8269526!3e0" TargetMode="External"/><Relationship Id="rId24" Type="http://schemas.openxmlformats.org/officeDocument/2006/relationships/hyperlink" Target="https://www.google.com/maps/dir/Haltom+High+School,+Haltom+Road,+Haltom+City,+TX/Watauga+Elementary+School,+Whitley+Road,+Watauga,+TX/@32.8499501,-97.275424,15z/am=t/data=!4m15!4m14!1m5!1m1!1s0x864e77921ace597f:0x282de7ac5ad69e98!2m2!1d-97.27958!2d32.848073!1m5!1m1!1s0x864e781af4d16671:0x2ea8937779e95744!2m2!1d-97.255337!2d32.8548184!3e0!5i1" TargetMode="External"/><Relationship Id="rId23" Type="http://schemas.openxmlformats.org/officeDocument/2006/relationships/hyperlink" Target="https://www.google.com/maps/dir/Haltom+High+School,+Haltom+Road,+Haltom+City,+TX/Holiday+Heights+Elem+School,+Susan+Lee+Lane,+North+Richland+Hills,+TX/@32.8495371,-97.2673794,14z/am=t/data=!4m14!4m13!1m5!1m1!1s0x864e77921ace597f:0x282de7ac5ad69e98!2m2!1d-97.27958!2d32.848073!1m5!1m1!1s0x864e78f67e2ef2f1:0xce7eafb8e49af84!2m2!1d-97.2187429!2d32.8430481!3e0" TargetMode="External"/><Relationship Id="rId525" Type="http://schemas.openxmlformats.org/officeDocument/2006/relationships/hyperlink" Target="https://www.google.com/maps/dir/Richland+Elementary+School,+Scruggs+Park+Drive,+Richland+Hills,+TX/2920+Carson+St,+Haltom+City,+TX+76117/@32.8078842,-97.2521522,15z/am=t/data=!4m14!4m13!1m5!1m1!1s0x864e79a30daeb549:0xfbc2c9a6935d00a7!2m2!1d-97.2312947!2d32.807679!1m5!1m1!1s0x864e79dd26088795:0x40fad631ba22fe18!2m2!1d-97.2552137!2d32.8036927!3e0" TargetMode="External"/><Relationship Id="rId767" Type="http://schemas.openxmlformats.org/officeDocument/2006/relationships/hyperlink" Target="https://www.google.com/maps/dir/BISD+Plaza,+26+Boulevard,+North+Richland+Hills,+TX/5308+E+Belknap+St,+Haltom+City,+TX+76117/@32.8033407,-97.2664537,15z/am=t/data=!4m14!4m13!1m5!1m1!1s0x864e796935155401:0xbfe342050ee9145a!2m2!1d-97.2458301!2d32.8117279!1m5!1m1!1s0x864e775ed6263c05:0x93f718e964cfff0e!2m2!1d-97.2680675!2d32.7953617!3e0" TargetMode="External"/><Relationship Id="rId524" Type="http://schemas.openxmlformats.org/officeDocument/2006/relationships/hyperlink" Target="https://www.google.com/maps/dir/Richland+Elementary+School,+Scruggs+Park+Drive,+Richland+Hills,+TX/BISD+Plaza,+26+Boulevard,+North+Richland+Hills,+TX/@32.810438,-97.2428614,16z/am=t/data=!4m14!4m13!1m5!1m1!1s0x864e79a30daeb549:0xfbc2c9a6935d00a7!2m2!1d-97.2312947!2d32.807679!1m5!1m1!1s0x864e796935155401:0xbfe342050ee9145a!2m2!1d-97.2458301!2d32.8117279!3e0" TargetMode="External"/><Relationship Id="rId766" Type="http://schemas.openxmlformats.org/officeDocument/2006/relationships/hyperlink" Target="https://www.google.com/maps/dir/Birdville+ISD+Fine+Arts%2FAthletics+Complex,+Mid+Cities+Boulevard,+North+Richland+Hills,+TX/5308+E+Belknap+St,+Haltom+City,+TX+76117/@32.8249106,-97.2629929,13z/am=t/data=!4m14!4m13!1m5!1m1!1s0x864e787a9ee6bd79:0x642fed4d7cd7199e!2m2!1d-97.1880767!2d32.8593389!1m5!1m1!1s0x864e775ed6263c05:0x93f718e964cfff0e!2m2!1d-97.2680675!2d32.7953617!3e0" TargetMode="External"/><Relationship Id="rId523" Type="http://schemas.openxmlformats.org/officeDocument/2006/relationships/hyperlink" Target="https://www.google.com/maps/dir/Richland+Elementary+School,+Scruggs+Park+Drive,+Richland+Hills,+TX/Birdville+ISD+Fine+Arts%2FAthletics+Complex,+Mid+Cities+Boulevard,+North+Richland+Hills,+TX/@32.8339392,-97.2264836,14z/am=t/data=!4m14!4m13!1m5!1m1!1s0x864e79a30daeb549:0xfbc2c9a6935d00a7!2m2!1d-97.2312947!2d32.807679!1m5!1m1!1s0x864e787a9ee6bd79:0x642fed4d7cd7199e!2m2!1d-97.1880767!2d32.8593389!3e0" TargetMode="External"/><Relationship Id="rId765" Type="http://schemas.openxmlformats.org/officeDocument/2006/relationships/hyperlink" Target="https://www.google.com/maps/dir/6125+E+Belknap+St,+Haltom+City,+TX+76117/4051+Denton+Highway,+Haltom+City,+TX/@32.8147264,-97.2656536,15z/am=t/data=!4m14!4m13!1m5!1m1!1s0x864e79c37af0ed8b:0xee71d08b622a056!2m2!1d-97.2521797!2d32.8064991!1m5!1m1!1s0x864e777ff7fcbb67:0xc04707b875ac21fb!2m2!1d-97.2661287!2d32.8229183!3e0" TargetMode="External"/><Relationship Id="rId522" Type="http://schemas.openxmlformats.org/officeDocument/2006/relationships/hyperlink" Target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TargetMode="External"/><Relationship Id="rId764" Type="http://schemas.openxmlformats.org/officeDocument/2006/relationships/hyperlink" Target="https://www.google.com/maps/dir/6125+E+Belknap+St,+Haltom+City,+TX+76117/W.+G.+Thomas+Coliseum+sup,+Broadway+Avenue,+Haltom+City,+TX/@32.8076143,-97.2551849,17z/am=t/data=!4m14!4m13!1m5!1m1!1s0x864e79c37af0ed8b:0xee71d08b622a056!2m2!1d-97.2521797!2d32.8064991!1m5!1m1!1s0x864e79c4ca605f7b:0x74c16273848a2230!2m2!1d-97.2541386!2d32.8081139!3e0" TargetMode="External"/><Relationship Id="rId529" Type="http://schemas.openxmlformats.org/officeDocument/2006/relationships/hyperlink" Target="https://www.google.com/maps/dir/Smithfield+Elementary+School,+Northeast+Parkway,+North+Richland+Hills,+TX/Cheney+Hills+Elementary,+Dreeben+Drive,+Richland+Hills,+TX/@32.8375262,-97.2611731,13z/am=t/data=!4m14!4m13!1m5!1m1!1s0x864e7882c9aee327:0xabdf3eb56cb13fad!2m2!1d-97.2089015!2d32.8706346!1m5!1m1!1s0x864e791c51e8f39f:0xf398948753794c1e!2m2!1d-97.244145!2d32.8046624!3e0" TargetMode="External"/><Relationship Id="rId528" Type="http://schemas.openxmlformats.org/officeDocument/2006/relationships/hyperlink" Target="https://www.google.com/maps/dir/Smithfield+Elementary+School,+Northeast+Parkway,+North+Richland+Hills,+TX/Snow+Heights+Elementary+School,+Vance+Road,+North+Richland+Hills,+TX/@32.8526975,-97.2386803,14z/am=t/data=!4m14!4m13!1m5!1m1!1s0x864e7882c9aee327:0xabdf3eb56cb13fad!2m2!1d-97.2089015!2d32.8706346!1m5!1m1!1s0x864e784fe6a609b9:0x14e4cc2718aff33!2m2!1d-97.2334053!2d32.8351026!3e0" TargetMode="External"/><Relationship Id="rId527" Type="http://schemas.openxmlformats.org/officeDocument/2006/relationships/hyperlink" Target="https://www.google.com/maps/dir/Richland+Elementary+School,+Scruggs+Park+Drive,+Richland+Hills,+TX/4051+Denton+Highway,+Haltom+City,+TX/@32.8140447,-97.2573288,15z/am=t/data=!4m15!4m14!1m5!1m1!1s0x864e79a30daeb549:0xfbc2c9a6935d00a7!2m2!1d-97.2312947!2d32.807679!1m5!1m1!1s0x864e777ff7fcbb67:0xc04707b875ac21fb!2m2!1d-97.2661287!2d32.8229183!3e0!5i1" TargetMode="External"/><Relationship Id="rId769" Type="http://schemas.openxmlformats.org/officeDocument/2006/relationships/hyperlink" Target="https://www.google.com/maps/dir/5308+E+Belknap+St,+Haltom+City,+TX+76117/W.+G.+Thomas+Coliseum+sup,+Broadway+Avenue,+Haltom+City,+TX/@32.8019624,-97.2659924,16z/am=t/data=!4m14!4m13!1m5!1m1!1s0x864e775ed6263c05:0x93f718e964cfff0e!2m2!1d-97.2680675!2d32.7953617!1m5!1m1!1s0x864e79c4ca605f7b:0x74c16273848a2230!2m2!1d-97.2541386!2d32.8081139!3e0" TargetMode="External"/><Relationship Id="rId526" Type="http://schemas.openxmlformats.org/officeDocument/2006/relationships/hyperlink" Target="https://www.google.com/maps/dir/Richland+Elementary+School,+Scruggs+Park+Drive,+Richland+Hills,+TX/W.+G.+Thomas+Coliseum+sup,+Broadway+Avenue,+Haltom+City,+TX/@32.8105103,-97.2521353,15z/am=t/data=!4m14!4m13!1m5!1m1!1s0x864e79a30daeb549:0xfbc2c9a6935d00a7!2m2!1d-97.2312947!2d32.807679!1m5!1m1!1s0x864e79c4ca605f7b:0x74c16273848a2230!2m2!1d-97.2541386!2d32.8081139!3e0" TargetMode="External"/><Relationship Id="rId768" Type="http://schemas.openxmlformats.org/officeDocument/2006/relationships/hyperlink" Target="https://www.google.com/maps/dir/5308+E+Belknap+St,+Haltom+City,+TX+76117/2920+Carson+St,+Haltom+City,+TX+76117/@32.7998035,-97.2666478,16z/am=t/data=!4m14!4m13!1m5!1m1!1s0x864e775ed6263c05:0x93f718e964cfff0e!2m2!1d-97.2680675!2d32.7953617!1m5!1m1!1s0x864e79dd26088795:0x40fad631ba22fe18!2m2!1d-97.2552137!2d32.8036927!3e0" TargetMode="External"/><Relationship Id="rId26" Type="http://schemas.openxmlformats.org/officeDocument/2006/relationships/hyperlink" Target="https://www.google.com/maps/dir/Haltom+High+School,+Haltom+Road,+Haltom+City,+TX/W+A+Porter+Elementary+School,+Prestondale+Drive,+Hurst,+TX/@32.8493947,-97.2507711,13z/am=t/data=!4m15!4m14!1m5!1m1!1s0x864e77921ace597f:0x282de7ac5ad69e98!2m2!1d-97.27958!2d32.848073!1m5!1m1!1s0x864e78ac765d474f:0x33c7ebbe1d49d24f!2m2!1d-97.1832708!2d32.8670483!3e0!5i1" TargetMode="External"/><Relationship Id="rId25" Type="http://schemas.openxmlformats.org/officeDocument/2006/relationships/hyperlink" Target="https://www.google.com/maps/dir/Haltom+High+School,+Haltom+Road,+Haltom+City,+TX/Grace+E+Hardeman+Elementary+School,+Whispering+Lane,+Watauga,+TX/@32.8576686,-97.2739681,15z/am=t/data=!4m14!4m13!1m5!1m1!1s0x864e77921ace597f:0x282de7ac5ad69e98!2m2!1d-97.27958!2d32.848073!1m5!1m1!1s0x864e780bfdd16a9d:0x4fbe8290d50c539b!2m2!1d-97.2491992!2d32.863311!3e0" TargetMode="External"/><Relationship Id="rId28" Type="http://schemas.openxmlformats.org/officeDocument/2006/relationships/hyperlink" Target="https://www.google.com/maps/dir/Haltom+High+School,+Haltom+Road,+Haltom+City,+TX/Foster+Village+Elementary+School,+Springdale+Lane,+North+Richland+Hills,+TX/@32.8575288,-97.2742069,14z/am=t/data=!4m14!4m13!1m5!1m1!1s0x864e77921ace597f:0x282de7ac5ad69e98!2m2!1d-97.27958!2d32.848073!1m5!1m1!1s0x864dd7d0b5a54d77:0x1408c00720cfaddf!2m2!1d-97.2324595!2d32.8757963!3e0" TargetMode="External"/><Relationship Id="rId27" Type="http://schemas.openxmlformats.org/officeDocument/2006/relationships/hyperlink" Target="https://www.google.com/maps/dir/Haltom+High+School,+Haltom+Road,+Haltom+City,+TX/ACADEMY+AT+C.F.+THOMAS+ELEMENTARY,+O+Brian+Way,+North+Richland+Hills,+TX/@32.8467856,-97.275862,13z/am=t/data=!4m15!4m14!1m5!1m1!1s0x864e77921ace597f:0x282de7ac5ad69e98!2m2!1d-97.27958!2d32.848073!1m5!1m1!1s0x864e78eb5076f445:0x330c37d706bbb5bb!2m2!1d-97.2050438!2d32.8486674!3e0!5i1" TargetMode="External"/><Relationship Id="rId521" Type="http://schemas.openxmlformats.org/officeDocument/2006/relationships/hyperlink" Target="https://www.google.com/maps/dir/Richland+Elementary+School,+Scruggs+Park+Drive,+Richland+Hills,+TX/6125+E+Belknap+St,+Haltom+City,+TX+76117/@32.8092874,-97.2506724,15z/am=t/data=!4m14!4m13!1m5!1m1!1s0x864e79a30daeb549:0xfbc2c9a6935d00a7!2m2!1d-97.2312947!2d32.807679!1m5!1m1!1s0x864e79c37af0ed8b:0xee71d08b622a056!2m2!1d-97.2521797!2d32.8064991!3e0" TargetMode="External"/><Relationship Id="rId763" Type="http://schemas.openxmlformats.org/officeDocument/2006/relationships/hyperlink" Target="https://www.google.com/maps/dir/6125+E+Belknap+St,+Haltom+City,+TX+76117/2920+Carson+St,+Haltom+City,+TX+76117/@32.8053305,-97.255586,17z/am=t/data=!4m14!4m13!1m5!1m1!1s0x864e79c37af0ed8b:0xee71d08b622a056!2m2!1d-97.2521797!2d32.8064991!1m5!1m1!1s0x864e79dd26088795:0x40fad631ba22fe18!2m2!1d-97.2552137!2d32.8036927!3e0" TargetMode="External"/><Relationship Id="rId29" Type="http://schemas.openxmlformats.org/officeDocument/2006/relationships/hyperlink" Target="https://www.google.com/maps/dir/Haltom+High+School,+Haltom+Road,+Haltom+City,+TX/North+Ridge+Elementary+School,+Holiday+Lane,+North+Richland+Hills,+TX/@32.8606802,-97.2689861,14z/am=t/data=!4m14!4m13!1m5!1m1!1s0x864e77921ace597f:0x282de7ac5ad69e98!2m2!1d-97.27958!2d32.848073!1m5!1m1!1s0x864dd62d3b17a6d9:0x3dc1473a3e64a735!2m2!1d-97.2217257!2d32.8809444!3e0" TargetMode="External"/><Relationship Id="rId520" Type="http://schemas.openxmlformats.org/officeDocument/2006/relationships/hyperlink" Target="https://www.google.com/maps/dir/Richland+Elementary+School,+Scruggs+Park+Drive,+Richland+Hills,+TX/Birdville+Center+of+Technology+and+Advanced+Learning,+Mid+Cities+Boulevard,+North+Richland+Hills,+TX/@32.8340806,-97.2395772,14z/am=t/data=!4m14!4m13!1m5!1m1!1s0x864e79a30daeb549:0xfbc2c9a6935d00a7!2m2!1d-97.2312947!2d32.807679!1m5!1m1!1s0x864e786556a8428d:0x15aaffff13f8934e!2m2!1d-97.2327423!2d32.8590812!3e0" TargetMode="External"/><Relationship Id="rId762" Type="http://schemas.openxmlformats.org/officeDocument/2006/relationships/hyperlink" Target="https://www.google.com/maps/dir/BISD+Plaza,+26+Boulevard,+North+Richland+Hills,+TX/6125+E+Belknap+St,+Haltom+City,+TX+76117/@32.8091738,-97.2513945,17z/am=t/data=!4m14!4m13!1m5!1m1!1s0x864e796935155401:0xbfe342050ee9145a!2m2!1d-97.2458301!2d32.8117279!1m5!1m1!1s0x864e79c37af0ed8b:0xee71d08b622a056!2m2!1d-97.2521797!2d32.8064991!3e0" TargetMode="External"/><Relationship Id="rId761" Type="http://schemas.openxmlformats.org/officeDocument/2006/relationships/hyperlink" Target="https://www.google.com/maps/dir/Birdville+ISD+Fine+Arts%2FAthletics+Complex,+Mid+Cities+Boulevard,+North+Richland+Hills,+TX/6125+E+Belknap+St,+Haltom+City,+TX+76117/@32.8333582,-97.2368016,14z/am=t/data=!4m14!4m13!1m5!1m1!1s0x864e787a9ee6bd79:0x642fed4d7cd7199e!2m2!1d-97.1880767!2d32.8593389!1m5!1m1!1s0x864e79c37af0ed8b:0xee71d08b622a056!2m2!1d-97.2521797!2d32.8064991!3e0" TargetMode="External"/><Relationship Id="rId760" Type="http://schemas.openxmlformats.org/officeDocument/2006/relationships/hyperlink" Target="https://www.google.com/maps/dir/6125+E+Belknap+St,+Haltom+City,+TX+76117/5308+E+Belknap+St,+Haltom+City,+TX+76117/@32.8019712,-97.2691653,15z/am=t/data=!4m14!4m13!1m5!1m1!1s0x864e79c37af0ed8b:0xee71d08b622a056!2m2!1d-97.2521797!2d32.8064991!1m5!1m1!1s0x864e775ed6263c05:0x93f718e964cfff0e!2m2!1d-97.2680675!2d32.7953617!3e0" TargetMode="External"/><Relationship Id="rId11" Type="http://schemas.openxmlformats.org/officeDocument/2006/relationships/hyperlink" Target="https://www.google.com/maps/dir/5501+Haltom+Rd,+Haltom+City,+TX+76137/7332+Douglas+Ln,+North+Richland+Hills,+TX+76182/@32.8640709,-97.2704517,14z/data=!3m1!4b1!4m14!4m13!1m5!1m1!1s0x864e77f294021513:0x44d20fb507e51f3b!2m2!1d-97.2750538!2d32.8467356!1m5!1m1!1s0x864dd7d2b89ed4a3:0x11bfba7b01657b3e!2m2!1d-97.2245708!2d32.8812385!3e0" TargetMode="External"/><Relationship Id="rId10" Type="http://schemas.openxmlformats.org/officeDocument/2006/relationships/hyperlink" Target="https://www.google.com/maps/dir/5501+Haltom+Rd,+Haltom+City,+TX+76137/8400+Main+St,+North+Richland+Hills,+TX+76182/@32.8503658,-97.2593786,14z/data=!4m14!4m13!1m5!1m1!1s0x864e77f294021513:0x44d20fb507e51f3b!2m2!1d-97.2750538!2d32.8467356!1m5!1m1!1s0x864e79444a671887:0x5a8512c09957c692!2m2!1d-97.2024246!2d32.8654909!3e0" TargetMode="External"/><Relationship Id="rId13" Type="http://schemas.openxmlformats.org/officeDocument/2006/relationships/hyperlink" Target="https://www.google.com/maps/dir/Haltom+High+School,+Haltom+Road,+Haltom+City,+TX/David+E+Smith+Elementary+School,+Haltom+Road,+Haltom+City,+TX/@32.8334323,-97.2845981,15z/am=t/data=!4m14!4m13!1m5!1m1!1s0x864e77921ace597f:0x282de7ac5ad69e98!2m2!1d-97.27958!2d32.848073!1m5!1m1!1s0x864e7779be13740f:0x64e10ac2f18da3!2m2!1d-97.2743886!2d32.8189306!3e0" TargetMode="External"/><Relationship Id="rId12" Type="http://schemas.openxmlformats.org/officeDocument/2006/relationships/hyperlink" Target="https://www.google.com/maps/dir/5501+Haltom+Rd,+Haltom+City,+TX+76137/3126+Bewley+St,+Haltom+City,+TX+76117/@32.8270318,-97.285588,14z/data=!3m1!4b1!4m14!4m13!1m5!1m1!1s0x864e77f294021513:0x44d20fb507e51f3b!2m2!1d-97.2750538!2d32.8467356!1m5!1m1!1s0x864e79dc106db0a1:0x828501beb0dcd09f!2m2!1d-97.2575661!2d32.806549!3e0" TargetMode="External"/><Relationship Id="rId519" Type="http://schemas.openxmlformats.org/officeDocument/2006/relationships/hyperlink" Target="https://www.google.com/maps/dir/Richland+Elementary+School,+Scruggs+Park+Drive,+Richland+Hills,+TX/Walker+Creek+Elementary+School,+Bridge+Street,+North+Richland+Hills,+TX/@32.832798,-97.2322877,14z/am=t/data=!4m14!4m13!1m5!1m1!1s0x864e79a30daeb549:0xfbc2c9a6935d00a7!2m2!1d-97.2312947!2d32.807679!1m5!1m1!1s0x864e78bc72660107:0x73ce32cd7c12b4d5!2m2!1d-97.1964823!2d32.856264!3e0" TargetMode="External"/><Relationship Id="rId514" Type="http://schemas.openxmlformats.org/officeDocument/2006/relationships/hyperlink" Target="https://www.google.com/maps/dir/Richland+Elementary+School,+Scruggs+Park+Drive,+Richland+Hills,+TX/ACADEMY+AT+C.F.+THOMAS+ELEMENTARY,+O+Brian+Way,+North+Richland+Hills,+TX/@32.8283858,-97.2370103,14z/am=t/data=!4m15!4m14!1m5!1m1!1s0x864e79a30daeb549:0xfbc2c9a6935d00a7!2m2!1d-97.2312947!2d32.807679!1m5!1m1!1s0x864e78eb5076f445:0x330c37d706bbb5bb!2m2!1d-97.2050438!2d32.8486674!3e0!5i1" TargetMode="External"/><Relationship Id="rId756" Type="http://schemas.openxmlformats.org/officeDocument/2006/relationships/hyperlink" Target="https://www.google.com/maps/dir/Birdville+Center+of+Technology+and+Advanced+Learning,+Mid+Cities+Boulevard,+North+Richland+Hills,+TX/BISD+Plaza,+26+Boulevard,+North+Richland+Hills,+TX/@32.8360865,-97.2488162,14z/am=t/data=!4m14!4m13!1m5!1m1!1s0x864e786556a8428d:0x15aaffff13f8934e!2m2!1d-97.2327423!2d32.8590812!1m5!1m1!1s0x864e796935155401:0xbfe342050ee9145a!2m2!1d-97.2458301!2d32.8117279!3e0" TargetMode="External"/><Relationship Id="rId513" Type="http://schemas.openxmlformats.org/officeDocument/2006/relationships/hyperlink" Target="https://www.google.com/maps/dir/Richland+Elementary+School,+Scruggs+Park+Drive,+Richland+Hills,+TX/W+A+Porter+Elementary+School,+Prestondale+Drive,+Hurst,+TX/@32.837398,-97.2248494,14z/am=t/data=!4m15!4m14!1m5!1m1!1s0x864e79a30daeb549:0xfbc2c9a6935d00a7!2m2!1d-97.2312947!2d32.807679!1m5!1m1!1s0x864e78ac765d474f:0x33c7ebbe1d49d24f!2m2!1d-97.1832708!2d32.8670483!3e0!5i1" TargetMode="External"/><Relationship Id="rId755" Type="http://schemas.openxmlformats.org/officeDocument/2006/relationships/hyperlink" Target="https://www.google.com/maps/dir/Birdville+Center+of+Technology+and+Advanced+Learning,+Mid+Cities+Boulevard,+North+Richland+Hills,+TX/Birdville+ISD+Fine+Arts%2FAthletics+Complex,+Mid+Cities+Boulevard,+North+Richland+Hills,+TX/@32.8605935,-97.2279797,14z/am=t/data=!4m14!4m13!1m5!1m1!1s0x864e786556a8428d:0x15aaffff13f8934e!2m2!1d-97.2327423!2d32.8590812!1m5!1m1!1s0x864e787a9ee6bd79:0x642fed4d7cd7199e!2m2!1d-97.1880767!2d32.8593389!3e0" TargetMode="External"/><Relationship Id="rId512" Type="http://schemas.openxmlformats.org/officeDocument/2006/relationships/hyperlink" Target="https://www.google.com/maps/dir/Richland+Elementary+School,+Scruggs+Park+Drive,+Richland+Hills,+TX/Grace+E+Hardeman+Elementary+School,+Whispering+Lane,+Watauga,+TX/@32.8357457,-97.2499594,14z/am=t/data=!4m14!4m13!1m5!1m1!1s0x864e79a30daeb549:0xfbc2c9a6935d00a7!2m2!1d-97.2312947!2d32.807679!1m5!1m1!1s0x864e780bfdd16a9d:0x4fbe8290d50c539b!2m2!1d-97.2491992!2d32.863311!3e0" TargetMode="External"/><Relationship Id="rId754" Type="http://schemas.openxmlformats.org/officeDocument/2006/relationships/hyperlink" Target="https://www.google.com/maps/dir/Birdville+Center+of+Technology+and+Advanced+Learning,+Mid+Cities+Boulevard,+North+Richland+Hills,+TX/5308+E+Belknap+St,+Haltom+City,+TX+76117/@32.8251571,-97.2726481,13z/am=t/data=!4m14!4m13!1m5!1m1!1s0x864e786556a8428d:0x15aaffff13f8934e!2m2!1d-97.2327423!2d32.8590812!1m5!1m1!1s0x864e775ed6263c05:0x93f718e964cfff0e!2m2!1d-97.2680675!2d32.7953617!3e0" TargetMode="External"/><Relationship Id="rId511" Type="http://schemas.openxmlformats.org/officeDocument/2006/relationships/hyperlink" Target="https://www.google.com/maps/dir/Richland+Elementary+School,+Scruggs+Park+Drive,+Richland+Hills,+TX/Watauga+Elementary+School,+Whitley+Road,+Watauga,+TX/@32.8314394,-97.2651799,14z/am=t/data=!4m14!4m13!1m5!1m1!1s0x864e79a30daeb549:0xfbc2c9a6935d00a7!2m2!1d-97.2312947!2d32.807679!1m5!1m1!1s0x864e781af4d16671:0x2ea8937779e95744!2m2!1d-97.255337!2d32.8548184!3e0" TargetMode="External"/><Relationship Id="rId753" Type="http://schemas.openxmlformats.org/officeDocument/2006/relationships/hyperlink" Target="https://www.google.com/maps/dir/Birdville+Center+of+Technology+and+Advanced+Learning,+Mid+Cities+Boulevard,+North+Richland+Hills,+TX/6125+E+Belknap+St,+Haltom+City,+TX+76117/@32.8335262,-97.2464569,14z/am=t/data=!4m14!4m13!1m5!1m1!1s0x864e786556a8428d:0x15aaffff13f8934e!2m2!1d-97.2327423!2d32.8590812!1m5!1m1!1s0x864e79c37af0ed8b:0xee71d08b622a056!2m2!1d-97.2521797!2d32.8064991!3e0" TargetMode="External"/><Relationship Id="rId518" Type="http://schemas.openxmlformats.org/officeDocument/2006/relationships/hyperlink" Target="https://www.google.com/maps/dir/Richland+Elementary+School,+Scruggs+Park+Drive,+Richland+Hills,+TX/Green+Valley+Elementary+School,+Smithfield+Road,+Fort+Worth,+TX/@32.8490616,-97.252915,13z/am=t/data=!4m15!4m14!1m5!1m1!1s0x864e79a30daeb549:0xfbc2c9a6935d00a7!2m2!1d-97.2312947!2d32.807679!1m5!1m1!1s0x864dd637d6ea888f:0x674e7fd67a33bf72!2m2!1d-97.211423!2d32.8901884!3e0!5i1" TargetMode="External"/><Relationship Id="rId517" Type="http://schemas.openxmlformats.org/officeDocument/2006/relationships/hyperlink" Target="https://www.google.com/maps/dir/Richland+Elementary+School,+Scruggs+Park+Drive,+Richland+Hills,+TX/John+D+Spicer+Elementary+School,+Estes+Park+Road,+Haltom+City,+TX/@32.8326049,-97.2779838,13z/am=t/data=!4m15!4m14!1m5!1m1!1s0x864e79a30daeb549:0xfbc2c9a6935d00a7!2m2!1d-97.2312947!2d32.807679!1m5!1m1!1s0x864e77e511ddbb87:0x1ec8fba6147ad1d0!2m2!1d-97.2799826!2d32.857423!3e0!5i1" TargetMode="External"/><Relationship Id="rId759" Type="http://schemas.openxmlformats.org/officeDocument/2006/relationships/hyperlink" Target="https://www.google.com/maps/dir/Birdville+Center+of+Technology+and+Advanced+Learning,+Mid+Cities+Boulevard,+North+Richland+Hills,+TX/4051+Denton+Highway,+Haltom+City,+TX/@32.8415064,-97.2669141,14z/am=t/data=!4m14!4m13!1m5!1m1!1s0x864e786556a8428d:0x15aaffff13f8934e!2m2!1d-97.2327423!2d32.8590812!1m5!1m1!1s0x864e777ff7fcbb67:0xc04707b875ac21fb!2m2!1d-97.2661287!2d32.8229183!3e0" TargetMode="External"/><Relationship Id="rId516" Type="http://schemas.openxmlformats.org/officeDocument/2006/relationships/hyperlink" Target="https://www.google.com/maps/dir/Richland+Elementary+School,+Scruggs+Park+Drive,+Richland+Hills,+TX/North+Ridge+Elementary+School,+Holiday+Lane,+North+Richland+Hills,+TX/@32.844987,-97.2564173,13z/am=t/data=!4m15!4m14!1m5!1m1!1s0x864e79a30daeb549:0xfbc2c9a6935d00a7!2m2!1d-97.2312947!2d32.807679!1m5!1m1!1s0x864dd62d3b17a6d9:0x3dc1473a3e64a735!2m2!1d-97.2217257!2d32.8809444!3e0!5i1" TargetMode="External"/><Relationship Id="rId758" Type="http://schemas.openxmlformats.org/officeDocument/2006/relationships/hyperlink" Target="https://www.google.com/maps/dir/Birdville+Center+of+Technology+and+Advanced+Learning,+Mid+Cities+Boulevard,+North+Richland+Hills,+TX/W.+G.+Thomas+Coliseum+sup,+Broadway+Avenue,+Haltom+City,+TX/@32.8341836,-97.2529558,14z/am=t/data=!4m14!4m13!1m5!1m1!1s0x864e786556a8428d:0x15aaffff13f8934e!2m2!1d-97.2327423!2d32.8590812!1m5!1m1!1s0x864e79c4ca605f7b:0x74c16273848a2230!2m2!1d-97.2541386!2d32.8081139!3e0" TargetMode="External"/><Relationship Id="rId515" Type="http://schemas.openxmlformats.org/officeDocument/2006/relationships/hyperlink" Target="https://www.google.com/maps/dir/Richland+Elementary+School,+Scruggs+Park+Drive,+Richland+Hills,+TX/Foster+Village+Elementary+School,+Springdale+Lane,+North+Richland+Hills,+TX/@32.8418906,-97.257087,13z/am=t/data=!4m14!4m13!1m5!1m1!1s0x864e79a30daeb549:0xfbc2c9a6935d00a7!2m2!1d-97.2312947!2d32.807679!1m5!1m1!1s0x864dd7d0b5a54d77:0x1408c00720cfaddf!2m2!1d-97.2324595!2d32.8757963!3e0" TargetMode="External"/><Relationship Id="rId757" Type="http://schemas.openxmlformats.org/officeDocument/2006/relationships/hyperlink" Target="https://www.google.com/maps/dir/Birdville+Center+of+Technology+and+Advanced+Learning,+Mid+Cities+Boulevard,+North+Richland+Hills,+TX/2920+Carson+St,+Haltom+City,+TX+76117/@32.8251571,-97.2700321,13z/am=t/data=!4m14!4m13!1m5!1m1!1s0x864e786556a8428d:0x15aaffff13f8934e!2m2!1d-97.2327423!2d32.8590812!1m5!1m1!1s0x864e79dd26088795:0x40fad631ba22fe18!2m2!1d-97.2552137!2d32.8036927!3e0" TargetMode="External"/><Relationship Id="rId15" Type="http://schemas.openxmlformats.org/officeDocument/2006/relationships/hyperlink" Target="https://www.google.com/maps/dir/Jack+C+Binion+Elementary+School,+Glenview+Drive,+Richland+Hills,+TX/Haltom+High+School,+Haltom+Road,+Haltom+City,+TX/@32.8362324,-97.277113,13z/am=t/data=!4m15!4m14!1m5!1m1!1s0x864e7901b2b84d8d:0x806a432522381ef4!2m2!1d-97.2177771!2d32.8235896!1m5!1m1!1s0x864e77921ace597f:0x282de7ac5ad69e98!2m2!1d-97.27958!2d32.848073!3e0!5i2" TargetMode="External"/><Relationship Id="rId14" Type="http://schemas.openxmlformats.org/officeDocument/2006/relationships/hyperlink" Target="https://www.google.com/maps/dir/W.T.+Francisco+Elementary+School,+Layton+Avenue,+Haltom+City,+TX/Haltom+High+School,+Haltom+Road,+Haltom+City,+TX/@32.8319191,-97.2988448,14z/am=t/data=!4m15!4m14!1m5!1m1!1s0x864e77740e62104d:0x575857f2986b5450!2m2!1d-97.2826789!2d32.8174477!1m5!1m1!1s0x864e77921ace597f:0x282de7ac5ad69e98!2m2!1d-97.27958!2d32.848073!3e0!5i1" TargetMode="External"/><Relationship Id="rId17" Type="http://schemas.openxmlformats.org/officeDocument/2006/relationships/hyperlink" Target="https://www.google.com/maps/dir/Haltom+High+School,+Haltom+Road,+Haltom+City,+TX/Richland+Elementary+School,+Scruggs+Park+Drive,+Richland+Hills,+TX/@32.8265756,-97.2728092,14z/am=t/data=!4m14!4m13!1m5!1m1!1s0x864e77921ace597f:0x282de7ac5ad69e98!2m2!1d-97.27958!2d32.848073!1m5!1m1!1s0x864e79a30daeb549:0xfbc2c9a6935d00a7!2m2!1d-97.2312947!2d32.807679!3e0" TargetMode="External"/><Relationship Id="rId16" Type="http://schemas.openxmlformats.org/officeDocument/2006/relationships/hyperlink" Target="https://www.google.com/maps/dir/Haltom+High+School,+Haltom+Road,+Haltom+City,+TX/Mullendore+Elementary+School,+Flory+Street,+North+Richland+Hills,+TX/@32.8363967,-97.2752392,14z/am=t/data=!4m14!4m13!1m5!1m1!1s0x864e77921ace597f:0x282de7ac5ad69e98!2m2!1d-97.27958!2d32.848073!1m5!1m1!1s0x864e784cd575cb9b:0x3ed75d5e11d9508f!2m2!1d-97.2363029!2d32.8255139!3e0" TargetMode="External"/><Relationship Id="rId19" Type="http://schemas.openxmlformats.org/officeDocument/2006/relationships/hyperlink" Target="https://www.google.com/maps/dir/Haltom+High+School,+Haltom+Road,+Haltom+City,+TX/Snow+Heights+Elementary+School,+Vance+Road,+North+Richland+Hills,+TX/@32.8414922,-97.2736589,14z/am=t/data=!4m14!4m13!1m5!1m1!1s0x864e77921ace597f:0x282de7ac5ad69e98!2m2!1d-97.27958!2d32.848073!1m5!1m1!1s0x864e784fe6a609b9:0x14e4cc2718aff33!2m2!1d-97.2334053!2d32.8351026!3e0" TargetMode="External"/><Relationship Id="rId510" Type="http://schemas.openxmlformats.org/officeDocument/2006/relationships/hyperlink" Target="https://www.google.com/maps/dir/Richland+Elementary+School,+Scruggs+Park+Drive,+Richland+Hills,+TX/Holiday+Heights+Elem+School,+Susan+Lee+Lane,+North+Richland+Hills,+TX/@32.8253894,-97.2354053,14z/am=t/data=!4m15!4m14!1m5!1m1!1s0x864e79a30daeb549:0xfbc2c9a6935d00a7!2m2!1d-97.2312947!2d32.807679!1m5!1m1!1s0x864e78f67e2ef2f1:0xce7eafb8e49af84!2m2!1d-97.2187429!2d32.8430481!3e0!5i1" TargetMode="External"/><Relationship Id="rId752" Type="http://schemas.openxmlformats.org/officeDocument/2006/relationships/hyperlink" Target="https://www.google.com/maps/dir/Walker+Creek+Elementary+School,+Bridge+Street,+North+Richland+Hills,+TX/4051+Denton+Highway,+Haltom+City,+TX/@32.8394807,-97.26359,13z/am=t/data=!4m15!4m14!1m5!1m1!1s0x864e78bc72660107:0x73ce32cd7c12b4d5!2m2!1d-97.1964823!2d32.856264!1m5!1m1!1s0x864e777ff7fcbb67:0xc04707b875ac21fb!2m2!1d-97.2661287!2d32.8229183!3e0!5i2" TargetMode="External"/><Relationship Id="rId18" Type="http://schemas.openxmlformats.org/officeDocument/2006/relationships/hyperlink" Target="https://www.google.com/maps/dir/Haltom+High+School,+Haltom+Road,+Haltom+City,+TX/Smithfield+Elementary+School,+Northeast+Parkway,+North+Richland+Hills,+TX/@32.8526471,-97.261766,14z/am=t/data=!4m14!4m13!1m5!1m1!1s0x864e77921ace597f:0x282de7ac5ad69e98!2m2!1d-97.27958!2d32.848073!1m5!1m1!1s0x864e7882c9aee327:0xabdf3eb56cb13fad!2m2!1d-97.2089015!2d32.8706346!3e0" TargetMode="External"/><Relationship Id="rId751" Type="http://schemas.openxmlformats.org/officeDocument/2006/relationships/hyperlink" Target="https://www.google.com/maps/dir/Walker+Creek+Elementary+School,+Bridge+Street,+North+Richland+Hills,+TX/W.+G.+Thomas+Coliseum+sup,+Broadway+Avenue,+Haltom+City,+TX/@32.8350378,-97.24013,14z/am=t/data=!4m14!4m13!1m5!1m1!1s0x864e78bc72660107:0x73ce32cd7c12b4d5!2m2!1d-97.1964823!2d32.856264!1m5!1m1!1s0x864e79c4ca605f7b:0x74c16273848a2230!2m2!1d-97.2541386!2d32.8081139!3e0" TargetMode="External"/><Relationship Id="rId750" Type="http://schemas.openxmlformats.org/officeDocument/2006/relationships/hyperlink" Target="https://www.google.com/maps/dir/Walker+Creek+Elementary+School,+Bridge+Street,+North+Richland+Hills,+TX/2920+Carson+St,+Haltom+City,+TX+76117/@32.8230991,-97.2585905,13z/am=t/data=!4m14!4m13!1m5!1m1!1s0x864e78bc72660107:0x73ce32cd7c12b4d5!2m2!1d-97.1964823!2d32.856264!1m5!1m1!1s0x864e79dd26088795:0x40fad631ba22fe18!2m2!1d-97.2552137!2d32.8036927!3e0" TargetMode="External"/><Relationship Id="rId84" Type="http://schemas.openxmlformats.org/officeDocument/2006/relationships/hyperlink" Target="https://www.google.com/maps/dir/Shannon+High+School,+Walker+Street,+Haltom+City,+TX/Watauga+Middle+School,+Maurie+Drive,+Watauga,+TX/@32.8333134,-97.2688017,14z/am=t/data=!4m14!4m13!1m5!1m1!1s0x864e79db5b334865:0xbbdb32fdc2cb2938!2m2!1d-97.2546081!2d32.8068237!1m5!1m1!1s0x864e780c179bcea1:0x7816aab5efb353aa!2m2!1d-97.2490183!2d32.8615788!3e0" TargetMode="External"/><Relationship Id="rId83" Type="http://schemas.openxmlformats.org/officeDocument/2006/relationships/hyperlink" Target="https://www.google.com/maps/dir/Shannon+High+School,+Walker+Street,+Haltom+City,+TX/North+Oaks+Middle+School,+Jordan+Park+Drive,+Haltom+City,+TX/@32.8197996,-97.2759008,15z/am=t/data=!4m14!4m13!1m5!1m1!1s0x864e79db5b334865:0xbbdb32fdc2cb2938!2m2!1d-97.2546081!2d32.8068237!1m5!1m1!1s0x864e779a5b9f7ccb:0xf50f57eea785bb7d!2m2!1d-97.278798!2d32.8327136!3e0" TargetMode="External"/><Relationship Id="rId86" Type="http://schemas.openxmlformats.org/officeDocument/2006/relationships/hyperlink" Target="https://www.google.com/maps/dir/Shannon+High+School,+Walker+Street,+Haltom+City,+TX/North+Ridge+Middle+School,+Douglas+Lane,+North+Richland+Hills,+TX/@32.8436112,-97.2795897,13z/am=t/data=!4m14!4m13!1m5!1m1!1s0x864e79db5b334865:0xbbdb32fdc2cb2938!2m2!1d-97.2546081!2d32.8068237!1m5!1m1!1s0x864dd7d2b89ed4a3:0x3c40ff21d2419a50!2m2!1d-97.2245708!2d32.8812385!3e0" TargetMode="External"/><Relationship Id="rId85" Type="http://schemas.openxmlformats.org/officeDocument/2006/relationships/hyperlink" Target="https://www.google.com/maps/dir/Shannon+High+School,+Walker+Street,+Haltom+City,+TX/Smithfield+Middle+School,+Main+Street,+North+Richland+Hills,+TX/@32.8357214,-97.2509566,14z/am=t/data=!4m14!4m13!1m5!1m1!1s0x864e79db5b334865:0xbbdb32fdc2cb2938!2m2!1d-97.2546081!2d32.8068237!1m5!1m1!1s0x864e7898b32aa60b:0xf61c3ced160822d8!2m2!1d-97.2023241!2d32.8663002!3e0" TargetMode="External"/><Relationship Id="rId88" Type="http://schemas.openxmlformats.org/officeDocument/2006/relationships/hyperlink" Target="https://www.google.com/maps/dir/Shannon+High+School,+Walker+Street,+Haltom+City,+TX/David+E+Smith+Elementary+School,+Haltom+Road,+Haltom+City,+TX/@32.813022,-97.2732538,15z/am=t/data=!4m14!4m13!1m5!1m1!1s0x864e79db5b334865:0xbbdb32fdc2cb2938!2m2!1d-97.2546081!2d32.8068237!1m5!1m1!1s0x864e7779be13740f:0x64e10ac2f18da3!2m2!1d-97.2743886!2d32.8189306!3e0" TargetMode="External"/><Relationship Id="rId87" Type="http://schemas.openxmlformats.org/officeDocument/2006/relationships/hyperlink" Target="https://www.google.com/maps/dir/Shannon+High+School,+Walker+Street,+Haltom+City,+TX/Birdville+Elementary+School,+Bewley+Street,+Haltom+City,+TX/@32.8072055,-97.2573179,18z/am=t/data=!4m14!4m13!1m5!1m1!1s0x864e79db5b334865:0xbbdb32fdc2cb2938!2m2!1d-97.2546081!2d32.8068237!1m5!1m1!1s0x864e79dc0a1bef57:0x1d1fc77116d4a576!2m2!1d-97.2570536!2d32.8061781!3e0" TargetMode="External"/><Relationship Id="rId89" Type="http://schemas.openxmlformats.org/officeDocument/2006/relationships/hyperlink" Target="https://www.google.com/maps/dir/Shannon+High+School,+Walker+Street,+Haltom+City,+TX/W.T.+Francisco+Elementary+School,+Layton+Avenue,+Haltom+City,+TX/@32.8121556,-97.27768,15z/am=t/data=!4m15!4m14!1m5!1m1!1s0x864e79db5b334865:0xbbdb32fdc2cb2938!2m2!1d-97.2546081!2d32.8068237!1m5!1m1!1s0x864e77740e62104d:0x575857f2986b5450!2m2!1d-97.2826789!2d32.8174477!3e0!5i1" TargetMode="External"/><Relationship Id="rId709" Type="http://schemas.openxmlformats.org/officeDocument/2006/relationships/hyperlink" Target="https://www.google.com/maps/dir/Foster+Village+Elementary+School,+Springdale+Lane,+North+Richland+Hills,+TX/5308+E+Belknap+St,+Haltom+City,+TX+76117/@32.8357144,-97.2860039,13z/am=t/data=!4m14!4m13!1m5!1m1!1s0x864dd7d0b5a54d77:0x1408c00720cfaddf!2m2!1d-97.2324595!2d32.8757963!1m5!1m1!1s0x864e775ed6263c05:0x93f718e964cfff0e!2m2!1d-97.2680675!2d32.7953617!3e0" TargetMode="External"/><Relationship Id="rId708" Type="http://schemas.openxmlformats.org/officeDocument/2006/relationships/hyperlink" Target="https://www.google.com/maps/dir/Foster+Village+Elementary+School,+Springdale+Lane,+North+Richland+Hills,+TX/6125+E+Belknap+St,+Haltom+City,+TX+76117/@32.8413096,-97.2700247,13z/am=t/data=!4m14!4m13!1m5!1m1!1s0x864dd7d0b5a54d77:0x1408c00720cfaddf!2m2!1d-97.2324595!2d32.8757963!1m5!1m1!1s0x864e79c37af0ed8b:0xee71d08b622a056!2m2!1d-97.2521797!2d32.8064991!3e0" TargetMode="External"/><Relationship Id="rId707" Type="http://schemas.openxmlformats.org/officeDocument/2006/relationships/hyperlink" Target="https://www.google.com/maps/dir/Foster+Village+Elementary+School,+Springdale+Lane,+North+Richland+Hills,+TX/Birdville+Center+of+Technology+and+Advanced+Learning,+Mid+Cities+Boulevard,+North+Richland+Hills,+TX/@32.8675512,-97.2421904,15z/am=t/data=!4m15!4m14!1m5!1m1!1s0x864dd7d0b5a54d77:0x1408c00720cfaddf!2m2!1d-97.2324595!2d32.8757963!1m5!1m1!1s0x864e786556a8428d:0x15aaffff13f8934e!2m2!1d-97.2327423!2d32.8590812!3e0!5i1" TargetMode="External"/><Relationship Id="rId706" Type="http://schemas.openxmlformats.org/officeDocument/2006/relationships/hyperlink" Target="https://www.google.com/maps/dir/Foster+Village+Elementary+School,+Springdale+Lane,+North+Richland+Hills,+TX/Walker+Creek+Elementary+School,+Bridge+Street,+North+Richland+Hills,+TX/@32.869376,-97.2318188,14z/am=t/data=!4m14!4m13!1m5!1m1!1s0x864dd7d0b5a54d77:0x1408c00720cfaddf!2m2!1d-97.2324595!2d32.8757963!1m5!1m1!1s0x864e78bc72660107:0x73ce32cd7c12b4d5!2m2!1d-97.1964823!2d32.856264!3e0" TargetMode="External"/><Relationship Id="rId80" Type="http://schemas.openxmlformats.org/officeDocument/2006/relationships/hyperlink" Target="https://www.google.com/maps/dir/Shannon+High+School,+Walker+Street,+Haltom+City,+TX/Haltom+Middle+School,+Hutchison+Way,+Haltom+City,+TX/@32.8081873,-97.2740109,15z/am=t/data=!4m15!4m14!1m5!1m1!1s0x864e79db5b334865:0xbbdb32fdc2cb2938!2m2!1d-97.2546081!2d32.8068237!1m5!1m1!1s0x864e7765f6538287:0xb7053e1aa8c1b71c!2m2!1d-97.2758698!2d32.8069114!3e0!5i1" TargetMode="External"/><Relationship Id="rId82" Type="http://schemas.openxmlformats.org/officeDocument/2006/relationships/hyperlink" Target="https://www.google.com/maps/dir/Shannon+High+School,+Walker+Street,+Haltom+City,+TX/Richland+Middle+School,+Labadie+Drive,+Richland+Hills,+TX/@32.8096452,-97.2534096,14z/am=t/data=!4m14!4m13!1m5!1m1!1s0x864e79db5b334865:0xbbdb32fdc2cb2938!2m2!1d-97.2546081!2d32.8068237!1m5!1m1!1s0x864e790860a5a261:0xd46933c39fe9065e!2m2!1d-97.2167903!2d32.8114438!3e0" TargetMode="External"/><Relationship Id="rId81" Type="http://schemas.openxmlformats.org/officeDocument/2006/relationships/hyperlink" Target="https://www.google.com/maps/dir/Shannon+High+School,+Walker+Street,+Haltom+City,+TX/North+Richland+Middle+School,+Redondo+Street,+North+Richland+Hills,+TX/@32.8202846,-97.2507746,15z/am=t/data=!4m14!4m13!1m5!1m1!1s0x864e79db5b334865:0xbbdb32fdc2cb2938!2m2!1d-97.2546081!2d32.8068237!1m5!1m1!1s0x864e7848b646b76d:0x86725bc629c0ce9f!2m2!1d-97.2354324!2d32.8356242!3e0" TargetMode="External"/><Relationship Id="rId701" Type="http://schemas.openxmlformats.org/officeDocument/2006/relationships/hyperlink" Target="https://www.google.com/maps/dir/ACADEMY+AT+C.F.+THOMAS+ELEMENTARY,+8200+O+Brian+Way,+North+Richland+Hills,+TX+76180/W.+G.+Thomas+Coliseum+sup,+Broadway+Avenue,+Haltom+City,+TX/@32.8284623,-97.2448525,14z/am=t/data=!4m14!4m13!1m5!1m1!1s0x864e78eb5076f445:0x330c37d706bbb5bb!2m2!1d-97.2050438!2d32.8486674!1m5!1m1!1s0x864e79c4ca605f7b:0x74c16273848a2230!2m2!1d-97.2541386!2d32.8081139!3e0" TargetMode="External"/><Relationship Id="rId700" Type="http://schemas.openxmlformats.org/officeDocument/2006/relationships/hyperlink" Target="https://www.google.com/maps/dir/ACADEMY+AT+C.F.+THOMAS+ELEMENTARY,+8200+O+Brian+Way,+North+Richland+Hills,+TX+76180/2920+Carson+St,+Haltom+City,+TX+76117/@32.8193248,-97.2458033,14z/am=t/data=!4m14!4m13!1m5!1m1!1s0x864e78eb5076f445:0x330c37d706bbb5bb!2m2!1d-97.2050438!2d32.8486674!1m5!1m1!1s0x864e79dd26088795:0x40fad631ba22fe18!2m2!1d-97.2552137!2d32.8036927!3e0" TargetMode="External"/><Relationship Id="rId705" Type="http://schemas.openxmlformats.org/officeDocument/2006/relationships/hyperlink" Target="https://www.google.com/maps/dir/Foster+Village+Elementary+School,+Springdale+Lane,+North+Richland+Hills,+TX/Green+Valley+Elementary+School,+Smithfield+Road,+Fort+Worth,+TX/@32.8826229,-97.231248,15z/am=t/data=!4m14!4m13!1m5!1m1!1s0x864dd7d0b5a54d77:0x1408c00720cfaddf!2m2!1d-97.2324595!2d32.8757963!1m5!1m1!1s0x864dd637d6ea888f:0x674e7fd67a33bf72!2m2!1d-97.211423!2d32.8901884!3e0" TargetMode="External"/><Relationship Id="rId704" Type="http://schemas.openxmlformats.org/officeDocument/2006/relationships/hyperlink" Target="https://www.google.com/maps/dir/Foster+Village+Elementary+School,+Springdale+Lane,+North+Richland+Hills,+TX/John+D+Spicer+Elementary+School,+Estes+Park+Road,+Haltom+City,+TX/@32.8663106,-97.2762502,14z/am=t/data=!4m14!4m13!1m5!1m1!1s0x864dd7d0b5a54d77:0x1408c00720cfaddf!2m2!1d-97.2324595!2d32.8757963!1m5!1m1!1s0x864e77e511ddbb87:0x1ec8fba6147ad1d0!2m2!1d-97.2799826!2d32.857423!3e0" TargetMode="External"/><Relationship Id="rId703" Type="http://schemas.openxmlformats.org/officeDocument/2006/relationships/hyperlink" Target="https://www.google.com/maps/dir/Foster+Village+Elementary+School,+Springdale+Lane,+North+Richland+Hills,+TX/North+Ridge+Elementary+School,+Holiday+Lane,+North+Richland+Hills,+TX/@32.8785419,-97.2315634,16z/am=t/data=!4m14!4m13!1m5!1m1!1s0x864dd7d0b5a54d77:0x1408c00720cfaddf!2m2!1d-97.2324595!2d32.8757963!1m5!1m1!1s0x864dd62d3b17a6d9:0x3dc1473a3e64a735!2m2!1d-97.2217257!2d32.8809444!3e0" TargetMode="External"/><Relationship Id="rId702" Type="http://schemas.openxmlformats.org/officeDocument/2006/relationships/hyperlink" Target="https://www.google.com/maps/dir/ACADEMY+AT+C.F.+THOMAS+ELEMENTARY,+8200+O+Brian+Way,+North+Richland+Hills,+TX+76180/4051+Denton+Highway,+Haltom+City,+TX/@32.8357065,-97.2508028,14z/am=t/data=!4m15!4m14!1m5!1m1!1s0x864e78eb5076f445:0x330c37d706bbb5bb!2m2!1d-97.2050438!2d32.8486674!1m5!1m1!1s0x864e777ff7fcbb67:0xc04707b875ac21fb!2m2!1d-97.2661287!2d32.8229183!3e0!5i2" TargetMode="External"/><Relationship Id="rId73" Type="http://schemas.openxmlformats.org/officeDocument/2006/relationships/hyperlink" Target="https://www.google.com/maps/dir/Richland+High+School,+Holiday+Lane,+North+Richland+Hills,+TX/5308+E+Belknap+St,+Haltom+City,+TX+76117/@32.8161028,-97.2548935,14z/am=t/data=!4m14!4m13!1m5!1m1!1s0x864e785c6c97addf:0xcfbbdce1c485818a!2m2!1d-97.2299813!2d32.842597!1m5!1m1!1s0x864e775ed6263c05:0x93f718e964cfff0e!2m2!1d-97.2680675!2d32.7953617!3e0" TargetMode="External"/><Relationship Id="rId72" Type="http://schemas.openxmlformats.org/officeDocument/2006/relationships/hyperlink" Target="https://www.google.com/maps/dir/Richland+High+School,+Holiday+Lane,+North+Richland+Hills,+TX/6125+East+Belknap+Street,+Haltom+City,+TX/@32.8251657,-97.2587197,14z/am=t/data=!4m14!4m13!1m5!1m1!1s0x864e785c6c97addf:0xcfbbdce1c485818a!2m2!1d-97.2299813!2d32.842597!1m5!1m1!1s0x864e79c37af0ed8b:0xee71d08b622a056!2m2!1d-97.2521797!2d32.8064991!3e0" TargetMode="External"/><Relationship Id="rId75" Type="http://schemas.openxmlformats.org/officeDocument/2006/relationships/hyperlink" Target="https://www.google.com/maps/dir/Richland+High+School,+Holiday+Lane,+North+Richland+Hills,+TX/BISD+Plaza,+26+Boulevard,+North+Richland+Hills,+TX/@32.827726,-97.2488162,14z/am=t/data=!4m14!4m13!1m5!1m1!1s0x864e785c6c97addf:0xcfbbdce1c485818a!2m2!1d-97.2299813!2d32.842597!1m5!1m1!1s0x864e796935155401:0xbfe342050ee9145a!2m2!1d-97.2458301!2d32.8117279!3e0" TargetMode="External"/><Relationship Id="rId74" Type="http://schemas.openxmlformats.org/officeDocument/2006/relationships/hyperlink" Target="https://www.google.com/maps/dir/Richland+High+School,+Holiday+Lane,+North+Richland+Hills,+TX/Birdville+ISD+Fine+Arts%2FAthletics+Complex,+Mid+Cities+Boulevard,+North+Richland+Hills,+TX/@32.8522597,-97.2261057,14z/am=t/data=!4m14!4m13!1m5!1m1!1s0x864e785c6c97addf:0xcfbbdce1c485818a!2m2!1d-97.2299813!2d32.842597!1m5!1m1!1s0x864e787a9ee6bd79:0x642fed4d7cd7199e!2m2!1d-97.1880767!2d32.8593389!3e0" TargetMode="External"/><Relationship Id="rId77" Type="http://schemas.openxmlformats.org/officeDocument/2006/relationships/hyperlink" Target="https://www.google.com/maps/dir/Richland+High+School,+Holiday+Lane,+North+Richland+Hills,+TX/W.+G.+Thomas+Coliseum+sup,+Broadway+Avenue,+Haltom+City,+TX/@32.8258231,-97.2529558,14z/am=t/data=!4m14!4m13!1m5!1m1!1s0x864e785c6c97addf:0xcfbbdce1c485818a!2m2!1d-97.2299813!2d32.842597!1m5!1m1!1s0x864e79c4ca605f7b:0x74c16273848a2230!2m2!1d-97.2541386!2d32.8081139!3e0" TargetMode="External"/><Relationship Id="rId76" Type="http://schemas.openxmlformats.org/officeDocument/2006/relationships/hyperlink" Target="https://www.google.com/maps/dir/Richland+High+School,+Holiday+Lane,+North+Richland+Hills,+TX/2920+Carson+St,+Haltom+City,+TX+76117/@32.8161028,-97.2482948,14z/am=t/data=!4m14!4m13!1m5!1m1!1s0x864e785c6c97addf:0xcfbbdce1c485818a!2m2!1d-97.2299813!2d32.842597!1m5!1m1!1s0x864e79dd26088795:0x40fad631ba22fe18!2m2!1d-97.2552137!2d32.8036927!3e0" TargetMode="External"/><Relationship Id="rId79" Type="http://schemas.openxmlformats.org/officeDocument/2006/relationships/hyperlink" Target="https://www.google.com/maps/dir/Shannon+High+School,+Walker+Street,+Haltom+City,+TX/Birdville+High+School,+Mid+Cities+Boulevard,+North+Richland+Hills,+TX/@32.8335077,-97.2458408,14z/am=t/data=!4m14!4m13!1m5!1m1!1s0x864e79db5b334865:0xbbdb32fdc2cb2938!2m2!1d-97.2546081!2d32.8068237!1m5!1m1!1s0x864e78bab732c0bb:0xf583cd6bc2d758f1!2m2!1d-97.192094!2d32.8611675!3e0" TargetMode="External"/><Relationship Id="rId78" Type="http://schemas.openxmlformats.org/officeDocument/2006/relationships/hyperlink" Target="https://www.google.com/maps/dir/Richland+High+School,+Holiday+Lane,+North+Richland+Hills,+TX/4501+Denton+Hwy,+Haltom+City,+TX+76117/@32.8363955,-97.2559159,15z/am=t/data=!4m14!4m13!1m5!1m1!1s0x864e785c6c97addf:0xcfbbdce1c485818a!2m2!1d-97.2299813!2d32.842597!1m5!1m1!1s0x864e7829f66c07e1:0x9c53433d8ee1f4af!2m2!1d-97.2643409!2d32.8287508!3e0" TargetMode="External"/><Relationship Id="rId71" Type="http://schemas.openxmlformats.org/officeDocument/2006/relationships/hyperlink" Target="https://www.google.com/maps/dir/Richland+High+School,+Holiday+Lane,+North+Richland+Hills,+TX/Birdville+Center+of+Technology+and+Advanced+Learning,+Mid+Cities+Boulevard,+North+Richland+Hills,+TX/@32.8514398,-97.2410896,15z/am=t/data=!4m14!4m13!1m5!1m1!1s0x864e785c6c97addf:0xcfbbdce1c485818a!2m2!1d-97.2299813!2d32.842597!1m5!1m1!1s0x864e786556a8428d:0x15aaffff13f8934e!2m2!1d-97.2327423!2d32.8590812!3e0" TargetMode="External"/><Relationship Id="rId70" Type="http://schemas.openxmlformats.org/officeDocument/2006/relationships/hyperlink" Target="https://www.google.com/maps/dir/Richland+High+School,+Holiday+Lane,+North+Richland+Hills,+TX/Walker+Creek+Elementary+School,+Bridge+Street,+North+Richland+Hills,+TX/@32.8519706,-97.2280066,14z/am=t/data=!4m15!4m14!1m5!1m1!1s0x864e785c6c97addf:0xcfbbdce1c485818a!2m2!1d-97.2299813!2d32.842597!1m5!1m1!1s0x864e78bc72660107:0x73ce32cd7c12b4d5!2m2!1d-97.1964823!2d32.856264!3e0!5i2" TargetMode="External"/><Relationship Id="rId62" Type="http://schemas.openxmlformats.org/officeDocument/2006/relationships/hyperlink" Target="https://www.google.com/maps/dir/Richland+High+School,+Holiday+Lane,+North+Richland+Hills,+TX/Watauga+Elementary+School,+Whitley+Road,+Watauga,+TX/@32.8515567,-97.2515866,15z/am=t/data=!4m14!4m13!1m5!1m1!1s0x864e785c6c97addf:0xcfbbdce1c485818a!2m2!1d-97.2299813!2d32.842597!1m5!1m1!1s0x864e781af4d16671:0x2ea8937779e95744!2m2!1d-97.255337!2d32.8548184!3e0" TargetMode="External"/><Relationship Id="rId61" Type="http://schemas.openxmlformats.org/officeDocument/2006/relationships/hyperlink" Target="https://www.google.com/maps/dir/Richland+High+School,+Holiday+Lane,+North+Richland+Hills,+TX/West+Birdville+Elementary,+Layton+Avenue,+Haltom+City,+TX/@32.8193616,-97.2738159,14z/am=t/data=!4m14!4m13!1m5!1m1!1s0x864e785c6c97addf:0xcfbbdce1c485818a!2m2!1d-97.2299813!2d32.842597!1m5!1m1!1s0x864e776a6dbe19df:0x7e529947e202e4e8!2m2!1d-97.2826315!2d32.8007523!3e0" TargetMode="External"/><Relationship Id="rId64" Type="http://schemas.openxmlformats.org/officeDocument/2006/relationships/hyperlink" Target="https://www.google.com/maps/dir/Richland+High+School,+Holiday+Lane,+North+Richland+Hills,+TX/W+A+Porter+Elementary+School,+Prestondale+Drive,+Hurst,+TX/@32.8547653,-97.2235816,14z/am=t/data=!4m14!4m13!1m5!1m1!1s0x864e785c6c97addf:0xcfbbdce1c485818a!2m2!1d-97.2299813!2d32.842597!1m5!1m1!1s0x864e78ac765d474f:0x33c7ebbe1d49d24f!2m2!1d-97.1832708!2d32.8670483!3e0" TargetMode="External"/><Relationship Id="rId63" Type="http://schemas.openxmlformats.org/officeDocument/2006/relationships/hyperlink" Target="https://www.google.com/maps/dir/Richland+High+School,+Holiday+Lane,+North+Richland+Hills,+TX/Grace+E+Hardeman+Elementary+School,+Whispering+Lane,+Watauga,+TX/@32.8531049,-97.246758,15z/am=t/data=!4m15!4m14!1m5!1m1!1s0x864e785c6c97addf:0xcfbbdce1c485818a!2m2!1d-97.2299813!2d32.842597!1m5!1m1!1s0x864e780bfdd16a9d:0x4fbe8290d50c539b!2m2!1d-97.2491992!2d32.863311!3e0!5i1" TargetMode="External"/><Relationship Id="rId66" Type="http://schemas.openxmlformats.org/officeDocument/2006/relationships/hyperlink" Target="https://www.google.com/maps/dir/Richland+High+School,+Holiday+Lane,+North+Richland+Hills,+TX/Foster+Village+Elementary+School,+Springdale+Lane,+North+Richland+Hills,+TX/@32.8592345,-97.2458551,14z/am=t/data=!4m14!4m13!1m5!1m1!1s0x864e785c6c97addf:0xcfbbdce1c485818a!2m2!1d-97.2299813!2d32.842597!1m5!1m1!1s0x864dd7d0b5a54d77:0x1408c00720cfaddf!2m2!1d-97.2324595!2d32.8757963!3e0" TargetMode="External"/><Relationship Id="rId65" Type="http://schemas.openxmlformats.org/officeDocument/2006/relationships/hyperlink" Target="https://www.google.com/maps/dir/Richland+High+School,+Holiday+Lane,+North+Richland+Hills,+TX/ACADEMY+AT+C.F.+THOMAS+ELEMENTARY,+O+Brian+Way,+North+Richland+Hills,+TX/@32.8457621,-97.2262674,15z/am=t/data=!4m14!4m13!1m5!1m1!1s0x864e785c6c97addf:0xcfbbdce1c485818a!2m2!1d-97.2299813!2d32.842597!1m5!1m1!1s0x864e78eb5076f445:0x330c37d706bbb5bb!2m2!1d-97.2050438!2d32.8486674!3e0" TargetMode="External"/><Relationship Id="rId68" Type="http://schemas.openxmlformats.org/officeDocument/2006/relationships/hyperlink" Target="https://www.google.com/maps/dir/Richland+High+School,+Holiday+Lane,+North+Richland+Hills,+TX/John+D+Spicer+Elementary+School,+Estes+Park+Road,+Haltom+City,+TX/@32.850402,-97.2731139,14z/am=t/data=!4m14!4m13!1m5!1m1!1s0x864e785c6c97addf:0xcfbbdce1c485818a!2m2!1d-97.2299813!2d32.842597!1m5!1m1!1s0x864e77e511ddbb87:0x1ec8fba6147ad1d0!2m2!1d-97.2799826!2d32.857423!3e0" TargetMode="External"/><Relationship Id="rId67" Type="http://schemas.openxmlformats.org/officeDocument/2006/relationships/hyperlink" Target="https://www.google.com/maps/dir/Richland+High+School,+Holiday+Lane,+North+Richland+Hills,+TX/North+Ridge+Elementary+School,+Holiday+Lane,+North+Richland+Hills,+TX/@32.8623309,-97.2428156,14z/am=t/data=!4m14!4m13!1m5!1m1!1s0x864e785c6c97addf:0xcfbbdce1c485818a!2m2!1d-97.2299813!2d32.842597!1m5!1m1!1s0x864dd62d3b17a6d9:0x3dc1473a3e64a735!2m2!1d-97.2217257!2d32.8809444!3e0" TargetMode="External"/><Relationship Id="rId729" Type="http://schemas.openxmlformats.org/officeDocument/2006/relationships/hyperlink" Target="https://www.google.com/maps/dir/John+D+Spicer+Elementary+School,+Estes+Park+Road,+Haltom+City,+TX/6125+E+Belknap+St,+Haltom+City,+TX+76117/@32.8319916,-97.2839622,14z/am=t/data=!4m14!4m13!1m5!1m1!1s0x864e77e511ddbb87:0x1ec8fba6147ad1d0!2m2!1d-97.2799826!2d32.857423!1m5!1m1!1s0x864e79c37af0ed8b:0xee71d08b622a056!2m2!1d-97.2521797!2d32.8064991!3e0" TargetMode="External"/><Relationship Id="rId728" Type="http://schemas.openxmlformats.org/officeDocument/2006/relationships/hyperlink" Target="https://www.google.com/maps/dir/John+D+Spicer+Elementary+School,+Estes+Park+Road,+Haltom+City,+TX/Birdville+Center+of+Technology+and+Advanced+Learning,+Mid+Cities+Boulevard,+North+Richland+Hills,+TX/@32.858749,-97.2744635,14z/am=t/data=!4m14!4m13!1m5!1m1!1s0x864e77e511ddbb87:0x1ec8fba6147ad1d0!2m2!1d-97.2799826!2d32.857423!1m5!1m1!1s0x864e786556a8428d:0x15aaffff13f8934e!2m2!1d-97.2327423!2d32.8590812!3e0" TargetMode="External"/><Relationship Id="rId60" Type="http://schemas.openxmlformats.org/officeDocument/2006/relationships/hyperlink" Target="https://www.google.com/maps/dir/Richland+High+School,+Holiday+Lane,+North+Richland+Hills,+TX/West+Birdville+Elementary,+Layton+Avenue,+Haltom+City,+TX/@32.8193616,-97.2738159,14z/am=t/data=!4m14!4m13!1m5!1m1!1s0x864e785c6c97addf:0xcfbbdce1c485818a!2m2!1d-97.2299813!2d32.842597!1m5!1m1!1s0x864e776a6dbe19df:0x7e529947e202e4e8!2m2!1d-97.2826315!2d32.8007523!3e0" TargetMode="External"/><Relationship Id="rId723" Type="http://schemas.openxmlformats.org/officeDocument/2006/relationships/hyperlink" Target="https://www.google.com/maps/dir/North+Ridge+Elementary+School,+Holiday+Lane,+North+Richland+Hills,+TX/2920+Carson+St,+Haltom+City,+TX+76117/@32.8821785,-97.226685,17z/am=t/data=!4m18!4m17!1m5!1m1!1s0x864dd62d3b17a6d9:0x3dc1473a3e64a735!2m2!1d-97.2217257!2d32.8809444!1m5!1m1!1s0x864e79dd26088795:0x40fad631ba22fe18!2m2!1d-97.2552137!2d32.8036927!3e0!6m3!1i0!2i2!3i0" TargetMode="External"/><Relationship Id="rId722" Type="http://schemas.openxmlformats.org/officeDocument/2006/relationships/hyperlink" Target="https://www.google.com/maps/dir/North+Ridge+Elementary+School,+Holiday+Lane,+North+Richland+Hills,+TX/BISD+Plaza,+26+Boulevard,+North+Richland+Hills,+TX/@32.8469663,-97.2637294,13z/am=t/data=!4m15!4m14!1m5!1m1!1s0x864dd62d3b17a6d9:0x3dc1473a3e64a735!2m2!1d-97.2217257!2d32.8809444!1m5!1m1!1s0x864e796935155401:0xbfe342050ee9145a!2m2!1d-97.2458301!2d32.8117279!3e0!5i1" TargetMode="External"/><Relationship Id="rId721" Type="http://schemas.openxmlformats.org/officeDocument/2006/relationships/hyperlink" Target="https://www.google.com/maps/dir/North+Ridge+Elementary+School,+Holiday+Lane,+North+Richland+Hills,+TX/Birdville+ISD+Fine+Arts%2FAthletics+Complex,+9200+Mid+Cities+Blvd,+North+Richland+Hills,+TX+76180/@32.8716694,-97.2129899,15z/am=t/data=!4m14!4m13!1m5!1m1!1s0x864dd62d3b17a6d9:0x3dc1473a3e64a735!2m2!1d-97.2217257!2d32.8809444!1m5!1m1!1s0x864e787a9ee6bd79:0x642fed4d7cd7199e!2m2!1d-97.1880767!2d32.8593389!3e0" TargetMode="External"/><Relationship Id="rId720" Type="http://schemas.openxmlformats.org/officeDocument/2006/relationships/hyperlink" Target="https://www.google.com/maps/dir/North+Ridge+Elementary+School,+Holiday+Lane,+North+Richland+Hills,+TX/5308+E+Belknap+St,+Haltom+City,+TX+76117/@32.8359725,-97.2726481,13z/am=t/data=!4m15!4m14!1m5!1m1!1s0x864dd62d3b17a6d9:0x3dc1473a3e64a735!2m2!1d-97.2217257!2d32.8809444!1m5!1m1!1s0x864e775ed6263c05:0x93f718e964cfff0e!2m2!1d-97.2680675!2d32.7953617!3e0!5i1" TargetMode="External"/><Relationship Id="rId727" Type="http://schemas.openxmlformats.org/officeDocument/2006/relationships/hyperlink" Target="https://www.google.com/maps/dir/John+D+Spicer+Elementary+School,+Estes+Park+Road,+Haltom+City,+TX/Walker+Creek+Elementary+School,+Bridge+Street,+North+Richland+Hills,+TX/@32.8473725,-97.2711394,13z/am=t/data=!4m14!4m13!1m5!1m1!1s0x864e77e511ddbb87:0x1ec8fba6147ad1d0!2m2!1d-97.2799826!2d32.857423!1m5!1m1!1s0x864e78bc72660107:0x73ce32cd7c12b4d5!2m2!1d-97.1964823!2d32.856264!3e0" TargetMode="External"/><Relationship Id="rId726" Type="http://schemas.openxmlformats.org/officeDocument/2006/relationships/hyperlink" Target="https://www.google.com/maps/dir/John+D+Spicer+Elementary+School,+Estes+Park+Road,+Haltom+City,+TX/Green+Valley+Elementary+School,+Smithfield+Road,+Fort+Worth,+TX/@32.873514,-97.2832595,13z/am=t/data=!4m15!4m14!1m5!1m1!1s0x864e77e511ddbb87:0x1ec8fba6147ad1d0!2m2!1d-97.2799826!2d32.857423!1m5!1m1!1s0x864dd637d6ea888f:0x674e7fd67a33bf72!2m2!1d-97.211423!2d32.8901884!3e0!5i1" TargetMode="External"/><Relationship Id="rId725" Type="http://schemas.openxmlformats.org/officeDocument/2006/relationships/hyperlink" Target="https://www.google.com/maps/dir/North+Ridge+Elementary+School,+Holiday+Lane,+North+Richland+Hills,+TX/4051+Denton+Highway,+Haltom+City,+TX/@32.8523218,-97.2595801,14z/am=t/data=!4m14!4m13!1m5!1m1!1s0x864dd62d3b17a6d9:0x3dc1473a3e64a735!2m2!1d-97.2217257!2d32.8809444!1m5!1m1!1s0x864e777ff7fcbb67:0xc04707b875ac21fb!2m2!1d-97.2661287!2d32.8229183!3e0" TargetMode="External"/><Relationship Id="rId724" Type="http://schemas.openxmlformats.org/officeDocument/2006/relationships/hyperlink" Target="https://www.google.com/maps/dir/North+Ridge+Elementary+School,+Holiday+Lane,+North+Richland+Hills,+TX/W.+G.+Thomas+Coliseum+sup,+Broadway+Avenue,+Haltom+City,+TX/@32.8450634,-97.2678691,13z/am=t/data=!4m15!4m14!1m5!1m1!1s0x864dd62d3b17a6d9:0x3dc1473a3e64a735!2m2!1d-97.2217257!2d32.8809444!1m5!1m1!1s0x864e79c4ca605f7b:0x74c16273848a2230!2m2!1d-97.2541386!2d32.8081139!3e0!5i1" TargetMode="External"/><Relationship Id="rId69" Type="http://schemas.openxmlformats.org/officeDocument/2006/relationships/hyperlink" Target="https://www.google.com/maps/dir/Richland+High+School,+Holiday+Lane,+North+Richland+Hills,+TX/Green+Valley+Elementary+School,+Smithfield+Road,+Fort+Worth,+TX/@32.8664055,-97.2342109,14z/am=t/data=!4m14!4m13!1m5!1m1!1s0x864e785c6c97addf:0xcfbbdce1c485818a!2m2!1d-97.2299813!2d32.842597!1m5!1m1!1s0x864dd637d6ea888f:0x674e7fd67a33bf72!2m2!1d-97.211423!2d32.8901884!3e0" TargetMode="External"/><Relationship Id="rId51" Type="http://schemas.openxmlformats.org/officeDocument/2006/relationships/hyperlink" Target="https://www.google.com/maps/dir/Richland+High+School,+Holiday+Lane,+North+Richland+Hills,+TX/David+E+Smith+Elementary+School,+Haltom+Road,+Haltom+City,+TX/@32.8307114,-97.2708802,14z/am=t/data=!4m15!4m14!1m5!1m1!1s0x864e785c6c97addf:0xcfbbdce1c485818a!2m2!1d-97.2299813!2d32.842597!1m5!1m1!1s0x864e7779be13740f:0x64e10ac2f18da3!2m2!1d-97.2743886!2d32.8189306!3e0!5i1" TargetMode="External"/><Relationship Id="rId50" Type="http://schemas.openxmlformats.org/officeDocument/2006/relationships/hyperlink" Target="https://www.google.com/maps/dir/Richland+High+School,+Holiday+Lane,+North+Richland+Hills,+TX/Birdville+Elementary+School,+Bewley+Street,+Haltom+City,+TX/@32.8248894,-97.2547613,14z/am=t/data=!4m14!4m13!1m5!1m1!1s0x864e785c6c97addf:0xcfbbdce1c485818a!2m2!1d-97.2299813!2d32.842597!1m5!1m1!1s0x864e79dc0a1bef57:0x1d1fc77116d4a576!2m2!1d-97.2570536!2d32.8061781!3e0" TargetMode="External"/><Relationship Id="rId53" Type="http://schemas.openxmlformats.org/officeDocument/2006/relationships/hyperlink" Target="https://www.google.com/maps/dir/Richland+High+School,+Holiday+Lane,+North+Richland+Hills,+TX/Jack+C+Binion+Elementary+School,+Glenview+Drive,+Richland+Hills,+TX/@32.8333642,-97.2298637,15z/am=t/data=!4m15!4m14!1m5!1m1!1s0x864e785c6c97addf:0xcfbbdce1c485818a!2m2!1d-97.2299813!2d32.842597!1m5!1m1!1s0x864e7901b2b84d8d:0x806a432522381ef4!2m2!1d-97.2177771!2d32.8235896!3e0!5i1" TargetMode="External"/><Relationship Id="rId52" Type="http://schemas.openxmlformats.org/officeDocument/2006/relationships/hyperlink" Target="https://www.google.com/maps/dir/Richland+High+School,+Holiday+Lane,+North+Richland+Hills,+TX/W.T.+Francisco+Elementary+School,+Layton+Avenue,+Haltom+City,+TX/@32.8287867,-97.2778788,14z/am=t/data=!4m15!4m14!1m5!1m1!1s0x864e785c6c97addf:0xcfbbdce1c485818a!2m2!1d-97.2299813!2d32.842597!1m5!1m1!1s0x864e77740e62104d:0x575857f2986b5450!2m2!1d-97.2826789!2d32.8174477!3e0!5i1" TargetMode="External"/><Relationship Id="rId55" Type="http://schemas.openxmlformats.org/officeDocument/2006/relationships/hyperlink" Target="https://www.google.com/maps/dir/Richland+High+School,+Holiday+Lane,+North+Richland+Hills,+TX/Richland+Elementary+School,+Scruggs+Park+Drive,+Richland+Hills,+TX/@32.8244205,-97.2519662,14z/am=t/data=!4m14!4m13!1m5!1m1!1s0x864e785c6c97addf:0xcfbbdce1c485818a!2m2!1d-97.2299813!2d32.842597!1m5!1m1!1s0x864e79a30daeb549:0xfbc2c9a6935d00a7!2m2!1d-97.2312947!2d32.807679!3e0" TargetMode="External"/><Relationship Id="rId54" Type="http://schemas.openxmlformats.org/officeDocument/2006/relationships/hyperlink" Target="https://www.google.com/maps/dir/Richland+High+School,+Holiday+Lane,+North+Richland+Hills,+TX/Mullendore+Elementary+School,+Flory+Street,+North+Richland+Hills,+TX/@32.8346119,-97.2420483,15z/am=t/data=!4m14!4m13!1m5!1m1!1s0x864e785c6c97addf:0xcfbbdce1c485818a!2m2!1d-97.2299813!2d32.842597!1m5!1m1!1s0x864e784cd575cb9b:0x3ed75d5e11d9508f!2m2!1d-97.2363029!2d32.8255139!3e0" TargetMode="External"/><Relationship Id="rId57" Type="http://schemas.openxmlformats.org/officeDocument/2006/relationships/hyperlink" Target="https://www.google.com/maps/dir/Richland+High+School,+Holiday+Lane,+North+Richland+Hills,+TX/Snow+Heights+Elementary+School,+Vance+Road,+North+Richland+Hills,+TX/@32.8379382,-97.2376601,16z/am=t/data=!4m14!4m13!1m5!1m1!1s0x864e785c6c97addf:0xcfbbdce1c485818a!2m2!1d-97.2299813!2d32.842597!1m5!1m1!1s0x864e784fe6a609b9:0x14e4cc2718aff33!2m2!1d-97.2334053!2d32.8351026!3e0" TargetMode="External"/><Relationship Id="rId56" Type="http://schemas.openxmlformats.org/officeDocument/2006/relationships/hyperlink" Target="https://www.google.com/maps/dir/Richland+High+School,+Holiday+Lane,+North+Richland+Hills,+TX/Smithfield+Elementary+School,+Northeast+Parkway,+North+Richland+Hills,+TX/@32.8565418,-97.2321541,15z/am=t/data=!4m14!4m13!1m5!1m1!1s0x864e785c6c97addf:0xcfbbdce1c485818a!2m2!1d-97.2299813!2d32.842597!1m5!1m1!1s0x864e7882c9aee327:0xabdf3eb56cb13fad!2m2!1d-97.2089015!2d32.8706346!3e0" TargetMode="External"/><Relationship Id="rId719" Type="http://schemas.openxmlformats.org/officeDocument/2006/relationships/hyperlink" Target="https://www.google.com/maps/dir/North+Ridge+Elementary+School,+Holiday+Lane,+North+Richland+Hills,+TX/6125+E+Belknap+St,+Haltom+City,+TX+76117/@32.844406,-97.2639666,13z/am=t/data=!4m14!4m13!1m5!1m1!1s0x864dd62d3b17a6d9:0x3dc1473a3e64a735!2m2!1d-97.2217257!2d32.8809444!1m5!1m1!1s0x864e79c37af0ed8b:0xee71d08b622a056!2m2!1d-97.2521797!2d32.8064991!3e0" TargetMode="External"/><Relationship Id="rId718" Type="http://schemas.openxmlformats.org/officeDocument/2006/relationships/hyperlink" Target="https://www.google.com/maps/dir/North+Ridge+Elementary+School,+Holiday+Lane,+North+Richland+Hills,+TX/Birdville+Center+of+Technology+and+Advanced+Learning,+Mid+Cities+Boulevard,+North+Richland+Hills,+TX/@32.8706453,-97.2311533,15z/am=t/data=!4m14!4m13!1m5!1m1!1s0x864dd62d3b17a6d9:0x3dc1473a3e64a735!2m2!1d-97.2217257!2d32.8809444!1m5!1m1!1s0x864e786556a8428d:0x15aaffff13f8934e!2m2!1d-97.2327423!2d32.8590812!3e0" TargetMode="External"/><Relationship Id="rId717" Type="http://schemas.openxmlformats.org/officeDocument/2006/relationships/hyperlink" Target="https://www.google.com/maps/dir/North+Ridge+Elementary+School,+Holiday+Lane,+North+Richland+Hills,+TX/Walker+Creek+Elementary+School,+Bridge+Street,+North+Richland+Hills,+TX/@32.8693567,-97.2174031,15z/am=t/data=!4m14!4m13!1m5!1m1!1s0x864dd62d3b17a6d9:0x3dc1473a3e64a735!2m2!1d-97.2217257!2d32.8809444!1m5!1m1!1s0x864e78bc72660107:0x73ce32cd7c12b4d5!2m2!1d-97.1964823!2d32.856264!3e0" TargetMode="External"/><Relationship Id="rId712" Type="http://schemas.openxmlformats.org/officeDocument/2006/relationships/hyperlink" Target="https://www.google.com/maps/dir/Foster+Village+Elementary+School,+Springdale+Lane,+North+Richland+Hills,+TX/2920+Carson+St,+Haltom+City,+TX+76117/@32.8328295,-97.2700247,13z/am=t/data=!4m14!4m13!1m5!1m1!1s0x864dd7d0b5a54d77:0x1408c00720cfaddf!2m2!1d-97.2324595!2d32.8757963!1m5!1m1!1s0x864e79dd26088795:0x40fad631ba22fe18!2m2!1d-97.2552137!2d32.8036927!3e0" TargetMode="External"/><Relationship Id="rId711" Type="http://schemas.openxmlformats.org/officeDocument/2006/relationships/hyperlink" Target="https://www.google.com/maps/dir/Foster+Village+Elementary+School,+Springdale+Lane,+North+Richland+Hills,+TX/BISD+Plaza,+26+Boulevard,+North+Richland+Hills,+TX/@32.8438699,-97.2645158,13z/am=t/data=!4m14!4m13!1m5!1m1!1s0x864dd7d0b5a54d77:0x1408c00720cfaddf!2m2!1d-97.2324595!2d32.8757963!1m5!1m1!1s0x864e796935155401:0xbfe342050ee9145a!2m2!1d-97.2458301!2d32.8117279!3e0" TargetMode="External"/><Relationship Id="rId710" Type="http://schemas.openxmlformats.org/officeDocument/2006/relationships/hyperlink" Target="https://www.google.com/maps/dir/Foster+Village+Elementary+School,+Springdale+Lane,+North+Richland+Hills,+TX/Birdville+ISD+Fine+Arts%2FAthletics+Complex,+Mid+Cities+Boulevard,+North+Richland+Hills,+TX/@32.8689412,-97.2279851,14z/am=t/data=!4m14!4m13!1m5!1m1!1s0x864dd7d0b5a54d77:0x1408c00720cfaddf!2m2!1d-97.2324595!2d32.8757963!1m5!1m1!1s0x864e787a9ee6bd79:0x642fed4d7cd7199e!2m2!1d-97.1880767!2d32.8593389!3e0" TargetMode="External"/><Relationship Id="rId716" Type="http://schemas.openxmlformats.org/officeDocument/2006/relationships/hyperlink" Target="https://www.google.com/maps/dir/North+Ridge+Elementary+School,+Holiday+Lane,+North+Richland+Hills,+TX/Green+Valley+Elementary+School,+Smithfield+Road,+Fort+Worth,+TX/@32.885645,-97.2212097,16z/am=t/data=!4m14!4m13!1m5!1m1!1s0x864dd62d3b17a6d9:0x3dc1473a3e64a735!2m2!1d-97.2217257!2d32.8809444!1m5!1m1!1s0x864dd637d6ea888f:0x674e7fd67a33bf72!2m2!1d-97.211423!2d32.8901884!3e0" TargetMode="External"/><Relationship Id="rId715" Type="http://schemas.openxmlformats.org/officeDocument/2006/relationships/hyperlink" Target="https://www.google.com/maps/dir/North+Ridge+Elementary+School,+Holiday+Lane,+North+Richland+Hills,+TX/John+D+Spicer+Elementary+School,+Estes+Park+Road,+Haltom+City,+TX/@32.8610183,-97.2710295,14z/am=t/data=!4m14!4m13!1m5!1m1!1s0x864dd62d3b17a6d9:0x3dc1473a3e64a735!2m2!1d-97.2217257!2d32.8809444!1m5!1m1!1s0x864e77e511ddbb87:0x1ec8fba6147ad1d0!2m2!1d-97.2799826!2d32.857423!3e0" TargetMode="External"/><Relationship Id="rId714" Type="http://schemas.openxmlformats.org/officeDocument/2006/relationships/hyperlink" Target="https://www.google.com/maps/dir/Foster+Village+Elementary+School,+Springdale+Lane,+North+Richland+Hills,+TX/4051+Denton+Highway,+Haltom+City,+TX/@32.8491788,-97.2666575,14z/am=t/data=!4m14!4m13!1m5!1m1!1s0x864dd7d0b5a54d77:0x1408c00720cfaddf!2m2!1d-97.2324595!2d32.8757963!1m5!1m1!1s0x864e777ff7fcbb67:0xc04707b875ac21fb!2m2!1d-97.2661287!2d32.8229183!3e0" TargetMode="External"/><Relationship Id="rId713" Type="http://schemas.openxmlformats.org/officeDocument/2006/relationships/hyperlink" Target="https://www.google.com/maps/dir/Foster+Village+Elementary+School,+Springdale+Lane,+North+Richland+Hills,+TX/W.+G.+Thomas+Coliseum+sup,+Broadway+Avenue,+Haltom+City,+TX/@32.841967,-97.2756365,13z/am=t/data=!4m14!4m13!1m5!1m1!1s0x864dd7d0b5a54d77:0x1408c00720cfaddf!2m2!1d-97.2324595!2d32.8757963!1m5!1m1!1s0x864e79c4ca605f7b:0x74c16273848a2230!2m2!1d-97.2541386!2d32.8081139!3e0" TargetMode="External"/><Relationship Id="rId59" Type="http://schemas.openxmlformats.org/officeDocument/2006/relationships/hyperlink" Target="https://www.google.com/maps/dir/Richland+High+School,+Holiday+Lane,+North+Richland+Hills,+TX/O+H+Stowe+Elementary+School,+Rita+Lane,+Haltom+City,+TX/@32.8332992,-97.2708802,14z/am=t/data=!4m14!4m13!1m5!1m1!1s0x864e785c6c97addf:0xcfbbdce1c485818a!2m2!1d-97.2299813!2d32.842597!1m5!1m1!1s0x864e7781a7a10c6d:0xb48828fe51e494a8!2m2!1d-97.2694608!2d32.8269526!3e0" TargetMode="External"/><Relationship Id="rId58" Type="http://schemas.openxmlformats.org/officeDocument/2006/relationships/hyperlink" Target="https://www.google.com/maps/dir/Richland+High+School,+Holiday+Lane,+North+Richland+Hills,+TX/Cheney+Hills+Elementary,+Dreeben+Drive,+Richland+Hills,+TX/@32.8240579,-97.2573106,14z/am=t/data=!4m14!4m13!1m5!1m1!1s0x864e785c6c97addf:0xcfbbdce1c485818a!2m2!1d-97.2299813!2d32.842597!1m5!1m1!1s0x864e791c51e8f39f:0xf398948753794c1e!2m2!1d-97.2451858!2d32.8046646!3e0" TargetMode="External"/><Relationship Id="rId590" Type="http://schemas.openxmlformats.org/officeDocument/2006/relationships/hyperlink" Target="https://www.google.com/maps/dir/Cheney+Hills+Elementary,+Dreeben+Drive,+Richland+Hills,+TX/4051+Denton+Highway,+Haltom+City,+TX/@32.8138078,-97.2625544,15z/am=t/data=!4m15!4m14!1m5!1m1!1s0x864e791c51e8f39f:0xf398948753794c1e!2m2!1d-97.244145!2d32.8046624!1m5!1m1!1s0x864e777ff7fcbb67:0xc04707b875ac21fb!2m2!1d-97.2661287!2d32.8229183!3e0!5i2" TargetMode="External"/><Relationship Id="rId107" Type="http://schemas.openxmlformats.org/officeDocument/2006/relationships/hyperlink" Target="https://www.google.com/maps/dir/Shannon+High+School,+Walker+Street,+Haltom+City,+TX/Walker+Creek+Elementary+School,+Bridge+Street,+North+Richland+Hills,+TX/@32.8314223,-97.24089,14z/am=t/data=!4m14!4m13!1m5!1m1!1s0x864e79db5b334865:0xbbdb32fdc2cb2938!2m2!1d-97.2546081!2d32.8068237!1m5!1m1!1s0x864e78bc72660107:0x73ce32cd7c12b4d5!2m2!1d-97.1964823!2d32.856264!3e0" TargetMode="External"/><Relationship Id="rId349" Type="http://schemas.openxmlformats.org/officeDocument/2006/relationships/hyperlink" Target="https://www.google.com/maps/dir/North+Ridge+Middle+School,+Douglas+Lane,+North+Richland+Hills,+TX/W.T.+Francisco+Elementary+School,+Layton+Avenue,+Haltom+City,+TX/@32.8492646,-97.2889259,13z/am=t/data=!4m14!4m13!1m5!1m1!1s0x864dd7d2b89ed4a3:0x3c40ff21d2419a50!2m2!1d-97.2245708!2d32.8812385!1m5!1m1!1s0x864e77740e62104d:0x575857f2986b5450!2m2!1d-97.2826789!2d32.8174477!3e0" TargetMode="External"/><Relationship Id="rId106" Type="http://schemas.openxmlformats.org/officeDocument/2006/relationships/hyperlink" Target="https://www.google.com/maps/dir/Shannon+High+School,+Walker+Street,+Haltom+City,+TX/Green+Valley+Elementary+School,+Smithfield+Road,+Fort+Worth,+TX/@32.8476858,-97.2692363,13z/am=t/data=!4m14!4m13!1m5!1m1!1s0x864e79db5b334865:0xbbdb32fdc2cb2938!2m2!1d-97.2546081!2d32.8068237!1m5!1m1!1s0x864dd637d6ea888f:0x674e7fd67a33bf72!2m2!1d-97.211423!2d32.8901884!3e0" TargetMode="External"/><Relationship Id="rId348" Type="http://schemas.openxmlformats.org/officeDocument/2006/relationships/hyperlink" Target="https://www.google.com/maps/dir/North+Ridge+Middle+School,+Douglas+Lane,+North+Richland+Hills,+TX/David+E+Smith+Elementary+School,+Haltom+Road,+Haltom+City,+TX/@32.8501496,-97.2856847,13z/am=t/data=!4m15!4m14!1m5!1m1!1s0x864dd7d2b89ed4a3:0x3c40ff21d2419a50!2m2!1d-97.2245708!2d32.8812385!1m5!1m1!1s0x864e7779be13740f:0x64e10ac2f18da3!2m2!1d-97.2743886!2d32.8189306!3e0!5i1" TargetMode="External"/><Relationship Id="rId105" Type="http://schemas.openxmlformats.org/officeDocument/2006/relationships/hyperlink" Target="https://www.google.com/maps/dir/Shannon+High+School,+Walker+Street,+Haltom+City,+TX/John+D+Spicer+Elementary+School,+Estes+Park+Road,+Haltom+City,+TX/@32.8339663,-97.2854273,14z/am=t/data=!4m15!4m14!1m5!1m1!1s0x864e79db5b334865:0xbbdb32fdc2cb2938!2m2!1d-97.2546081!2d32.8068237!1m5!1m1!1s0x864e77e511ddbb87:0x1ec8fba6147ad1d0!2m2!1d-97.2799826!2d32.857423!3e0!5i1" TargetMode="External"/><Relationship Id="rId347" Type="http://schemas.openxmlformats.org/officeDocument/2006/relationships/hyperlink" Target="https://www.google.com/maps/dir/North+Ridge+Middle+School,+Douglas+Lane,+North+Richland+Hills,+TX/Birdville+Elementary+School,+Bewley+Street,+Haltom+City,+TX/@32.8437448,-97.2795897,13z/am=t/data=!4m14!4m13!1m5!1m1!1s0x864dd7d2b89ed4a3:0x3c40ff21d2419a50!2m2!1d-97.2245708!2d32.8812385!1m5!1m1!1s0x864e79dc0a1bef57:0x1d1fc77116d4a576!2m2!1d-97.2570536!2d32.8061781!3e0" TargetMode="External"/><Relationship Id="rId589" Type="http://schemas.openxmlformats.org/officeDocument/2006/relationships/hyperlink" Target="https://www.google.com/maps/dir/Cheney+Hills+Elementary,+Dreeben+Drive,+Richland+Hills,+TX/W.+G.+Thomas+Coliseum+sup,+Broadway+Avenue,+Haltom+City,+TX/@32.8090911,-97.2529835,16z/am=t/data=!4m14!4m13!1m5!1m1!1s0x864e791c51e8f39f:0xf398948753794c1e!2m2!1d-97.244145!2d32.8046624!1m5!1m1!1s0x864e79c4ca605f7b:0x74c16273848a2230!2m2!1d-97.2541386!2d32.8081139!3e0" TargetMode="External"/><Relationship Id="rId104" Type="http://schemas.openxmlformats.org/officeDocument/2006/relationships/hyperlink" Target="https://www.google.com/maps/dir/Shannon+High+School,+Walker+Street,+Haltom+City,+TX/North+Ridge+Elementary+School,+Holiday+Lane,+North+Richland+Hills,+TX/@32.8436578,-97.2730201,13z/am=t/data=!4m14!4m13!1m5!1m1!1s0x864e79db5b334865:0xbbdb32fdc2cb2938!2m2!1d-97.2546081!2d32.8068237!1m5!1m1!1s0x864dd62d3b17a6d9:0x3dc1473a3e64a735!2m2!1d-97.2217257!2d32.8809444!3e0" TargetMode="External"/><Relationship Id="rId346" Type="http://schemas.openxmlformats.org/officeDocument/2006/relationships/hyperlink" Target="https://www.google.com/maps/dir/Smithfield+Middle+School,+Main+Street,+North+Richland+Hills,+TX/4051+Denton+Highway,+Haltom+City,+TX/@32.8447618,-97.251597,14z/am=t/data=!4m14!4m13!1m5!1m1!1s0x864e7898b32aa60b:0xf61c3ced160822d8!2m2!1d-97.2023241!2d32.8663002!1m5!1m1!1s0x864e777ff7fcbb67:0xc04707b875ac21fb!2m2!1d-97.2661287!2d32.8229183!3e0" TargetMode="External"/><Relationship Id="rId588" Type="http://schemas.openxmlformats.org/officeDocument/2006/relationships/hyperlink" Target="https://www.google.com/maps/dir/Cheney+Hills+Elementary,+Dreeben+Drive,+Richland+Hills,+TX/2920+Carson+St,+Haltom+City,+TX+76117/@32.8078754,-97.2533732,16z/am=t/data=!4m14!4m13!1m5!1m1!1s0x864e791c51e8f39f:0xf398948753794c1e!2m2!1d-97.244145!2d32.8046624!1m5!1m1!1s0x864e79dd26088795:0x40fad631ba22fe18!2m2!1d-97.2552137!2d32.8036927!3e0" TargetMode="External"/><Relationship Id="rId109" Type="http://schemas.openxmlformats.org/officeDocument/2006/relationships/hyperlink" Target="https://www.google.com/maps/dir/Shannon+High+School,+Walker+Street,+Haltom+City,+TX/6125+East+Belknap+Street,+Haltom+City,+TX/@32.8070603,-97.2555918,17z/am=t/data=!4m14!4m13!1m5!1m1!1s0x864e79db5b334865:0xbbdb32fdc2cb2938!2m2!1d-97.2546081!2d32.8068237!1m5!1m1!1s0x864e79c37af0ed8b:0xee71d08b622a056!2m2!1d-97.2521797!2d32.8064991!3e0" TargetMode="External"/><Relationship Id="rId108" Type="http://schemas.openxmlformats.org/officeDocument/2006/relationships/hyperlink" Target="https://www.google.com/maps/dir/Shannon+High+School,+Walker+Street,+Haltom+City,+TX/Birdville+Center+of+Technology+and+Advanced+Learning,+Mid+Cities+Boulevard,+North+Richland+Hills,+TX/@32.83277,-97.2661348,14z/am=t/data=!4m14!4m13!1m5!1m1!1s0x864e79db5b334865:0xbbdb32fdc2cb2938!2m2!1d-97.2546081!2d32.8068237!1m5!1m1!1s0x864e786556a8428d:0x15aaffff13f8934e!2m2!1d-97.2327423!2d32.8590812!3e0" TargetMode="External"/><Relationship Id="rId341" Type="http://schemas.openxmlformats.org/officeDocument/2006/relationships/hyperlink" Target="https://www.google.com/maps/dir/Smithfield+Middle+School,+Main+Street,+North+Richland+Hills,+TX/5308+E+Belknap+St,+Haltom+City,+TX+76117/@32.8284125,-97.2707059,13z/am=t/data=!4m15!4m14!1m5!1m1!1s0x864e7898b32aa60b:0xf61c3ced160822d8!2m2!1d-97.2023241!2d32.8663002!1m5!1m1!1s0x864e775ed6263c05:0x93f718e964cfff0e!2m2!1d-97.2680675!2d32.7953617!3e0!5i1" TargetMode="External"/><Relationship Id="rId583" Type="http://schemas.openxmlformats.org/officeDocument/2006/relationships/hyperlink" Target="https://www.google.com/maps/dir/Cheney+Hills+Elementary,+Dreeben+Drive,+Richland+Hills,+TX/Birdville+Center+of+Technology+and+Advanced+Learning,+Mid+Cities+Boulevard,+North+Richland+Hills,+TX/@32.8325811,-97.2525775,14z/am=t/data=!4m14!4m13!1m5!1m1!1s0x864e791c51e8f39f:0xf398948753794c1e!2m2!1d-97.244145!2d32.8046624!1m5!1m1!1s0x864e786556a8428d:0x15aaffff13f8934e!2m2!1d-97.2327423!2d32.8590812!3e0" TargetMode="External"/><Relationship Id="rId340" Type="http://schemas.openxmlformats.org/officeDocument/2006/relationships/hyperlink" Target="https://www.google.com/maps/dir/Smithfield+Middle+School,+Main+Street,+North+Richland+Hills,+TX/6125+E+Belknap+St,+Haltom+City,+TX+76117/@32.8368602,-97.2447522,14z/am=t/data=!4m14!4m13!1m5!1m1!1s0x864e7898b32aa60b:0xf61c3ced160822d8!2m2!1d-97.2023241!2d32.8663002!1m5!1m1!1s0x864e79c37af0ed8b:0xee71d08b622a056!2m2!1d-97.2521797!2d32.8064991!3e0" TargetMode="External"/><Relationship Id="rId582" Type="http://schemas.openxmlformats.org/officeDocument/2006/relationships/hyperlink" Target="https://www.google.com/maps/dir/Cheney+Hills+Elementary,+Dreeben+Drive,+Richland+Hills,+TX/Walker+Creek+Elementary+School,+Bridge+Street,+North+Richland+Hills,+TX/@32.8333839,-97.2350884,14z/am=t/data=!4m14!4m13!1m5!1m1!1s0x864e791c51e8f39f:0xf398948753794c1e!2m2!1d-97.244145!2d32.8046624!1m5!1m1!1s0x864e78bc72660107:0x73ce32cd7c12b4d5!2m2!1d-97.1964823!2d32.856264!3e0" TargetMode="External"/><Relationship Id="rId581" Type="http://schemas.openxmlformats.org/officeDocument/2006/relationships/hyperlink" Target="https://www.google.com/maps/dir/Cheney+Hills+Elementary,+Dreeben+Drive,+Richland+Hills,+TX/Green+Valley+Elementary+School,+Smithfield+Road,+Fort+Worth,+TX/@32.847562,-97.2590238,13z/am=t/data=!4m14!4m13!1m5!1m1!1s0x864e791c51e8f39f:0xf398948753794c1e!2m2!1d-97.244145!2d32.8046624!1m5!1m1!1s0x864dd637d6ea888f:0x674e7fd67a33bf72!2m2!1d-97.211423!2d32.8901884!3e0" TargetMode="External"/><Relationship Id="rId580" Type="http://schemas.openxmlformats.org/officeDocument/2006/relationships/hyperlink" Target="https://www.google.com/maps/dir/Cheney+Hills+Elementary,+Dreeben+Drive,+Richland+Hills,+TX/John+D+Spicer+Elementary+School,+Estes+Park+Road,+Haltom+City,+TX/@32.831073,-97.2769876,14z/am=t/data=!4m15!4m14!1m5!1m1!1s0x864e791c51e8f39f:0xf398948753794c1e!2m2!1d-97.244145!2d32.8046624!1m5!1m1!1s0x864e77e511ddbb87:0x1ec8fba6147ad1d0!2m2!1d-97.2799826!2d32.857423!3e0!5i1" TargetMode="External"/><Relationship Id="rId103" Type="http://schemas.openxmlformats.org/officeDocument/2006/relationships/hyperlink" Target="https://www.google.com/maps/dir/Shannon+High+School,+Walker+Street,+Haltom+City,+TX/Foster+Village+Elementary+School,+Springdale+Lane,+North+Richland+Hills,+TX/@32.8405148,-97.2833879,13z/am=t/data=!4m14!4m13!1m5!1m1!1s0x864e79db5b334865:0xbbdb32fdc2cb2938!2m2!1d-97.2546081!2d32.8068237!1m5!1m1!1s0x864dd7d0b5a54d77:0x1408c00720cfaddf!2m2!1d-97.2324595!2d32.8757963!3e0" TargetMode="External"/><Relationship Id="rId345" Type="http://schemas.openxmlformats.org/officeDocument/2006/relationships/hyperlink" Target="https://www.google.com/maps/dir/Smithfield+Middle+School,+Main+Street,+North+Richland+Hills,+TX/W.+G.+Thomas+Coliseum+sup,+Broadway+Avenue,+Haltom+City,+TX/@32.8375176,-97.2456467,14z/am=t/data=!4m14!4m13!1m5!1m1!1s0x864e7898b32aa60b:0xf61c3ced160822d8!2m2!1d-97.2023241!2d32.8663002!1m5!1m1!1s0x864e79c4ca605f7b:0x74c16273848a2230!2m2!1d-97.2541386!2d32.8081139!3e0" TargetMode="External"/><Relationship Id="rId587" Type="http://schemas.openxmlformats.org/officeDocument/2006/relationships/hyperlink" Target="https://www.google.com/maps/dir/Cheney+Hills+Elementary,+Dreeben+Drive,+Richland+Hills,+TX/BISD+Plaza,+26+Boulevard,+North+Richland+Hills,+TX/@32.808865,-97.248087,16z/am=t/data=!4m14!4m13!1m5!1m1!1s0x864e791c51e8f39f:0xf398948753794c1e!2m2!1d-97.244145!2d32.8046624!1m5!1m1!1s0x864e796935155401:0xbfe342050ee9145a!2m2!1d-97.2458301!2d32.8117279!3e0" TargetMode="External"/><Relationship Id="rId102" Type="http://schemas.openxmlformats.org/officeDocument/2006/relationships/hyperlink" Target="https://www.google.com/maps/dir/Shannon+High+School,+Walker+Street,+Haltom+City,+TX/ACADEMY+AT+C.F.+THOMAS+ELEMENTARY,+O+Brian+Way,+North+Richland+Hills,+TX/@32.8270101,-97.2456125,14z/am=t/data=!4m14!4m13!1m5!1m1!1s0x864e79db5b334865:0xbbdb32fdc2cb2938!2m2!1d-97.2546081!2d32.8068237!1m5!1m1!1s0x864e78eb5076f445:0x330c37d706bbb5bb!2m2!1d-97.2050438!2d32.8486674!3e0" TargetMode="External"/><Relationship Id="rId344" Type="http://schemas.openxmlformats.org/officeDocument/2006/relationships/hyperlink" Target="https://www.google.com/maps/dir/Smithfield+Middle+School,+Main+Street,+North+Richland+Hills,+TX/2920+Carson+St,+Haltom+City,+TX+76117/@32.8354894,-97.2639302,13z/am=t/data=!4m14!4m13!1m5!1m1!1s0x864e7898b32aa60b:0xf61c3ced160822d8!2m2!1d-97.2023241!2d32.8663002!1m5!1m1!1s0x864e79dd26088795:0x40fad631ba22fe18!2m2!1d-97.2552137!2d32.8036927!3e0" TargetMode="External"/><Relationship Id="rId586" Type="http://schemas.openxmlformats.org/officeDocument/2006/relationships/hyperlink" Target="https://www.google.com/maps/dir/Cheney+Hills+Elementary,+Dreeben+Drive,+Richland+Hills,+TX/Birdville+ISD+Fine+Arts%2FAthletics+Complex,+Mid+Cities+Boulevard,+North+Richland+Hills,+TX/@32.8324396,-97.2325923,14z/am=t/data=!4m14!4m13!1m5!1m1!1s0x864e791c51e8f39f:0xf398948753794c1e!2m2!1d-97.244145!2d32.8046624!1m5!1m1!1s0x864e787a9ee6bd79:0x642fed4d7cd7199e!2m2!1d-97.1880767!2d32.8593389!3e0" TargetMode="External"/><Relationship Id="rId101" Type="http://schemas.openxmlformats.org/officeDocument/2006/relationships/hyperlink" Target="https://www.google.com/maps/dir/Shannon+High+School,+Walker+Street,+Haltom+City,+TX/W+A+Porter+Elementary+School,+Prestondale+Drive,+Hurst,+TX/@32.8364368,-97.2542695,13z/am=t/data=!4m14!4m13!1m5!1m1!1s0x864e79db5b334865:0xbbdb32fdc2cb2938!2m2!1d-97.2546081!2d32.8068237!1m5!1m1!1s0x864e78ac765d474f:0x33c7ebbe1d49d24f!2m2!1d-97.1832708!2d32.8670483!3e0" TargetMode="External"/><Relationship Id="rId343" Type="http://schemas.openxmlformats.org/officeDocument/2006/relationships/hyperlink" Target="https://www.google.com/maps/dir/Smithfield+Middle+School,+Main+Street,+North+Richland+Hills,+TX/BISD+Plaza,+26+Boulevard,+North+Richland+Hills,+TX/@32.8394205,-97.241507,14z/am=t/data=!4m14!4m13!1m5!1m1!1s0x864e7898b32aa60b:0xf61c3ced160822d8!2m2!1d-97.2023241!2d32.8663002!1m5!1m1!1s0x864e796935155401:0xbfe342050ee9145a!2m2!1d-97.2458301!2d32.8117279!3e0" TargetMode="External"/><Relationship Id="rId585" Type="http://schemas.openxmlformats.org/officeDocument/2006/relationships/hyperlink" Target="https://www.google.com/maps/dir/Cheney+Hills+Elementary,+Dreeben+Drive,+Richland+Hills,+TX/5308+E+Belknap+St,+Haltom+City,+TX+76117/@32.8026524,-97.2647638,15z/am=t/data=!4m14!4m13!1m5!1m1!1s0x864e791c51e8f39f:0xf398948753794c1e!2m2!1d-97.244145!2d32.8046624!1m5!1m1!1s0x864e775ed6263c05:0x93f718e964cfff0e!2m2!1d-97.2680675!2d32.7953617!3e0" TargetMode="External"/><Relationship Id="rId100" Type="http://schemas.openxmlformats.org/officeDocument/2006/relationships/hyperlink" Target="https://www.google.com/maps/dir/Shannon+High+School,+Walker+Street,+Haltom+City,+TX/Grace+E+Hardeman+Elementary+School,+Whispering+Lane,+Watauga,+TX/@32.8343806,-97.2688017,14z/am=t/data=!4m14!4m13!1m5!1m1!1s0x864e79db5b334865:0xbbdb32fdc2cb2938!2m2!1d-97.2546081!2d32.8068237!1m5!1m1!1s0x864e780bfdd16a9d:0x4fbe8290d50c539b!2m2!1d-97.2491992!2d32.863311!3e0" TargetMode="External"/><Relationship Id="rId342" Type="http://schemas.openxmlformats.org/officeDocument/2006/relationships/hyperlink" Target="https://www.google.com/maps/dir/Smithfield+Middle+School,+Main+Street,+North+Richland+Hills,+TX/Birdville+ISD+Fine+Arts%2FAthletics+Complex,+9200+Mid+Cities+Blvd,+North+Richland+Hills,+TX+76180/@32.8632792,-97.199106,16z/am=t/data=!4m14!4m13!1m5!1m1!1s0x864e7898b32aa60b:0xf61c3ced160822d8!2m2!1d-97.2023241!2d32.8663002!1m5!1m1!1s0x864e787a9ee6bd79:0x642fed4d7cd7199e!2m2!1d-97.1880767!2d32.8593389!3e0" TargetMode="External"/><Relationship Id="rId584" Type="http://schemas.openxmlformats.org/officeDocument/2006/relationships/hyperlink" Target="https://www.google.com/maps/dir/Cheney+Hills+Elementary,+Dreeben+Drive,+Richland+Hills,+TX/6125+E+Belknap+St,+Haltom+City,+TX+76117/@32.8073203,-97.2517049,16z/am=t/data=!4m14!4m13!1m5!1m1!1s0x864e791c51e8f39f:0xf398948753794c1e!2m2!1d-97.244145!2d32.8046624!1m5!1m1!1s0x864e79c37af0ed8b:0xee71d08b622a056!2m2!1d-97.2521797!2d32.8064991!3e0" TargetMode="External"/><Relationship Id="rId338" Type="http://schemas.openxmlformats.org/officeDocument/2006/relationships/hyperlink" Target="https://www.google.com/maps/dir/Smithfield+Middle+School,+Main+Street,+North+Richland+Hills,+TX/Walker+Creek+Elementary+School,+Bridge+Street,+North+Richland+Hills,+TX/@32.8610631,-97.2033949,16z/am=t/data=!4m14!4m13!1m5!1m1!1s0x864e7898b32aa60b:0xf61c3ced160822d8!2m2!1d-97.2023241!2d32.8663002!1m5!1m1!1s0x864e78bc72660107:0x73ce32cd7c12b4d5!2m2!1d-97.1964823!2d32.856264!3e0" TargetMode="External"/><Relationship Id="rId337" Type="http://schemas.openxmlformats.org/officeDocument/2006/relationships/hyperlink" Target="https://www.google.com/maps/dir/Smithfield+Middle+School,+Main+Street,+North+Richland+Hills,+TX/Green+Valley+Elementary+School,+Smithfield+Road,+Fort+Worth,+TX/@32.8783317,-97.2158243,15z/am=t/data=!4m15!4m14!1m5!1m1!1s0x864e7898b32aa60b:0xf61c3ced160822d8!2m2!1d-97.2023241!2d32.8663002!1m5!1m1!1s0x864dd637d6ea888f:0x674e7fd67a33bf72!2m2!1d-97.211423!2d32.8901884!3e0!5i1" TargetMode="External"/><Relationship Id="rId579" Type="http://schemas.openxmlformats.org/officeDocument/2006/relationships/hyperlink" Target="https://www.google.com/maps/dir/Cheney+Hills+Elementary,+Dreeben+Drive,+Richland+Hills,+TX/North+Ridge+Elementary+School,+Holiday+Lane,+North+Richland+Hills,+TX/@32.8434874,-97.2590238,13z/am=t/data=!4m14!4m13!1m5!1m1!1s0x864e791c51e8f39f:0xf398948753794c1e!2m2!1d-97.244145!2d32.8046624!1m5!1m1!1s0x864dd62d3b17a6d9:0x3dc1473a3e64a735!2m2!1d-97.2217257!2d32.8809444!3e0" TargetMode="External"/><Relationship Id="rId336" Type="http://schemas.openxmlformats.org/officeDocument/2006/relationships/hyperlink" Target="https://www.google.com/maps/dir/Smithfield+Middle+School,+Main+Street,+North+Richland+Hills,+TX/John+D+Spicer+Elementary+School,+Estes+Park+Road,+Haltom+City,+TX/@32.8508404,-97.2766561,13z/am=t/data=!4m14!4m13!1m5!1m1!1s0x864e7898b32aa60b:0xf61c3ced160822d8!2m2!1d-97.2023241!2d32.8663002!1m5!1m1!1s0x864e77e511ddbb87:0x1ec8fba6147ad1d0!2m2!1d-97.2799826!2d32.857423!3e0" TargetMode="External"/><Relationship Id="rId578" Type="http://schemas.openxmlformats.org/officeDocument/2006/relationships/hyperlink" Target="https://www.google.com/maps/dir/Cheney+Hills+Elementary,+Dreeben+Drive,+Richland+Hills,+TX/Foster+Village+Elementary+School,+Springdale+Lane,+North+Richland+Hills,+TX/@32.840391,-97.264534,13z/am=t/data=!4m14!4m13!1m5!1m1!1s0x864e791c51e8f39f:0xf398948753794c1e!2m2!1d-97.244145!2d32.8046624!1m5!1m1!1s0x864dd7d0b5a54d77:0x1408c00720cfaddf!2m2!1d-97.2324595!2d32.8757963!3e0" TargetMode="External"/><Relationship Id="rId335" Type="http://schemas.openxmlformats.org/officeDocument/2006/relationships/hyperlink" Target="https://www.google.com/maps/dir/Smithfield+Middle+School,+Main+Street,+North+Richland+Hills,+TX/North+Ridge+Elementary+School,+Holiday+Lane,+North+Richland+Hills,+TX/@32.875133,-97.221027,15z/am=t/data=!4m14!4m13!1m5!1m1!1s0x864e7898b32aa60b:0xf61c3ced160822d8!2m2!1d-97.2023241!2d32.8663002!1m5!1m1!1s0x864dd62d3b17a6d9:0x3dc1473a3e64a735!2m2!1d-97.2217257!2d32.8809444!3e0" TargetMode="External"/><Relationship Id="rId577" Type="http://schemas.openxmlformats.org/officeDocument/2006/relationships/hyperlink" Target="https://www.google.com/maps/dir/Cheney+Hills+Elementary,+Dreeben+Drive,+Richland+Hills,+TX/ACADEMY+AT+C.F.+THOMAS+ELEMENTARY,+O+Brian+Way,+North+Richland+Hills,+TX/@32.8268863,-97.239811,14z/am=t/data=!4m15!4m14!1m5!1m1!1s0x864e791c51e8f39f:0xf398948753794c1e!2m2!1d-97.244145!2d32.8046624!1m5!1m1!1s0x864e78eb5076f445:0x330c37d706bbb5bb!2m2!1d-97.2050438!2d32.8486674!3e0!5i1" TargetMode="External"/><Relationship Id="rId339" Type="http://schemas.openxmlformats.org/officeDocument/2006/relationships/hyperlink" Target="https://www.google.com/maps/dir/Smithfield+Middle+School,+Main+Street,+North+Richland+Hills,+TX/Birdville+Center+of+Technology+and+Advanced+Learning,+Mid+Cities+Boulevard,+North+Richland+Hills,+TX/@32.8636382,-97.2262097,15z/am=t/data=!4m14!4m13!1m5!1m1!1s0x864e7898b32aa60b:0xf61c3ced160822d8!2m2!1d-97.2023241!2d32.8663002!1m5!1m1!1s0x864e786556a8428d:0x15aaffff13f8934e!2m2!1d-97.2327423!2d32.8590812!3e0" TargetMode="External"/><Relationship Id="rId330" Type="http://schemas.openxmlformats.org/officeDocument/2006/relationships/hyperlink" Target="https://www.google.com/maps/dir/Smithfield+Middle+School,+Main+Street,+North+Richland+Hills,+TX/Watauga+Elementary+School,+Whitley+Road,+Watauga,+TX/@32.8578524,-97.2463738,14z/am=t/data=!4m14!4m13!1m5!1m1!1s0x864e7898b32aa60b:0xf61c3ced160822d8!2m2!1d-97.2023241!2d32.8663002!1m5!1m1!1s0x864e781af4d16671:0x2ea8937779e95744!2m2!1d-97.255337!2d32.8548184!3e0" TargetMode="External"/><Relationship Id="rId572" Type="http://schemas.openxmlformats.org/officeDocument/2006/relationships/hyperlink" Target="https://www.google.com/maps/dir/Cheney+Hills+Elementary,+Dreeben+Drive,+Richland+Hills,+TX/West+Birdville+Elementary,+Layton+Avenue,+Haltom+City,+TX/@32.8024607,-97.2799333,14z/am=t/data=!4m14!4m13!1m5!1m1!1s0x864e791c51e8f39f:0xf398948753794c1e!2m2!1d-97.244145!2d32.8046624!1m5!1m1!1s0x864e776a6dbe19df:0x7e529947e202e4e8!2m2!1d-97.2826315!2d32.8007523!3e0" TargetMode="External"/><Relationship Id="rId571" Type="http://schemas.openxmlformats.org/officeDocument/2006/relationships/hyperlink" Target="https://www.google.com/maps/dir/Cheney+Hills+Elementary,+Dreeben+Drive,+Richland+Hills,+TX/O+H+Stowe+Elementary+School,+Rita+Lane,+Haltom+City,+TX/@32.8142317,-97.2642202,15z/am=t/data=!4m15!4m14!1m5!1m1!1s0x864e791c51e8f39f:0xf398948753794c1e!2m2!1d-97.244145!2d32.8046624!1m5!1m1!1s0x864e7781a7a10c6d:0xb48828fe51e494a8!2m2!1d-97.2694608!2d32.8269526!3e0!5i1" TargetMode="External"/><Relationship Id="rId570" Type="http://schemas.openxmlformats.org/officeDocument/2006/relationships/hyperlink" Target="https://www.google.com/maps/dir/Snow+Heights+Elementary+School,+Vance+Road,+North+Richland+Hills,+TX/4051+Denton+Highway,+Haltom+City,+TX/@32.8315218,-97.2578371,15z/am=t/data=!4m14!4m13!1m5!1m1!1s0x864e784fe6a609b9:0x14e4cc2718aff33!2m2!1d-97.2334053!2d32.8351026!1m5!1m1!1s0x864e777ff7fcbb67:0xc04707b875ac21fb!2m2!1d-97.2661287!2d32.8229183!3e0" TargetMode="External"/><Relationship Id="rId334" Type="http://schemas.openxmlformats.org/officeDocument/2006/relationships/hyperlink" Target="https://www.google.com/maps/dir/Smithfield+Middle+School,+Main+Street,+North+Richland+Hills,+TX/Foster+Village+Elementary+School,+Springdale+Lane,+North+Richland+Hills,+TX/@32.8724048,-97.2287787,15z/am=t/data=!4m14!4m13!1m5!1m1!1s0x864e7898b32aa60b:0xf61c3ced160822d8!2m2!1d-97.2023241!2d32.8663002!1m5!1m1!1s0x864dd7d0b5a54d77:0x1408c00720cfaddf!2m2!1d-97.2324595!2d32.8757963!3e0" TargetMode="External"/><Relationship Id="rId576" Type="http://schemas.openxmlformats.org/officeDocument/2006/relationships/hyperlink" Target="https://www.google.com/maps/dir/Cheney+Hills+Elementary,+Dreeben+Drive,+Richland+Hills,+TX/W+A+Porter+Elementary+School,+Prestondale+Drive,+Hurst,+TX/@32.8359308,-97.2484679,13z/am=t/data=!4m14!4m13!1m5!1m1!1s0x864e791c51e8f39f:0xf398948753794c1e!2m2!1d-97.244145!2d32.8046624!1m5!1m1!1s0x864e78ac765d474f:0x33c7ebbe1d49d24f!2m2!1d-97.1832708!2d32.8670483!3e0" TargetMode="External"/><Relationship Id="rId333" Type="http://schemas.openxmlformats.org/officeDocument/2006/relationships/hyperlink" Target="https://www.google.com/maps/dir/Smithfield+Middle+School,+Main+Street,+North+Richland+Hills,+TX/ACADEMY+AT+C.F.+THOMAS+ELEMENTARY,+O+Brian+Way,+North+Richland+Hills,+TX/@32.8574912,-97.2168508,15z/am=t/data=!4m14!4m13!1m5!1m1!1s0x864e7898b32aa60b:0xf61c3ced160822d8!2m2!1d-97.2023241!2d32.8663002!1m5!1m1!1s0x864e78eb5076f445:0x330c37d706bbb5bb!2m2!1d-97.2050438!2d32.8486674!3e0" TargetMode="External"/><Relationship Id="rId575" Type="http://schemas.openxmlformats.org/officeDocument/2006/relationships/hyperlink" Target="https://www.google.com/maps/dir/Cheney+Hills+Elementary,+Dreeben+Drive,+Richland+Hills,+TX/Grace+E+Hardeman+Elementary+School,+Whispering+Lane,+Watauga,+TX/@32.8342568,-97.2686774,14z/am=t/data=!4m15!4m14!1m5!1m1!1s0x864e791c51e8f39f:0xf398948753794c1e!2m2!1d-97.244145!2d32.8046624!1m5!1m1!1s0x864e780bfdd16a9d:0x4fbe8290d50c539b!2m2!1d-97.2491992!2d32.863311!3e0!5i1" TargetMode="External"/><Relationship Id="rId332" Type="http://schemas.openxmlformats.org/officeDocument/2006/relationships/hyperlink" Target="https://www.google.com/maps/dir/Smithfield+Middle+School,+Main+Street,+North+Richland+Hills,+TX/W+A+Porter+Elementary+School,+Prestondale+Drive,+Hurst,+TX/@32.8682865,-97.2014997,15z/am=t/data=!4m14!4m13!1m5!1m1!1s0x864e7898b32aa60b:0xf61c3ced160822d8!2m2!1d-97.2023241!2d32.8663002!1m5!1m1!1s0x864e78ac765d474f:0x33c7ebbe1d49d24f!2m2!1d-97.1832708!2d32.8670483!3e0" TargetMode="External"/><Relationship Id="rId574" Type="http://schemas.openxmlformats.org/officeDocument/2006/relationships/hyperlink" Target="https://www.google.com/maps/dir/Cheney+Hills+Elementary,+Dreeben+Drive,+Richland+Hills,+TX/Watauga+Elementary+School,+Whitley+Road,+Watauga,+TX/@32.8299398,-97.2689098,14z/am=t/data=!4m14!4m13!1m5!1m1!1s0x864e791c51e8f39f:0xf398948753794c1e!2m2!1d-97.244145!2d32.8046624!1m5!1m1!1s0x864e781af4d16671:0x2ea8937779e95744!2m2!1d-97.255337!2d32.8548184!3e0" TargetMode="External"/><Relationship Id="rId331" Type="http://schemas.openxmlformats.org/officeDocument/2006/relationships/hyperlink" Target="https://www.google.com/maps/dir/Smithfield+Middle+School,+Main+Street,+North+Richland+Hills,+TX/Grace+E+Hardeman+Elementary+School,+Whispering+Lane,+Watauga,+TX/@32.8641913,-97.2435403,14z/am=t/data=!4m15!4m14!1m5!1m1!1s0x864e7898b32aa60b:0xf61c3ced160822d8!2m2!1d-97.2023241!2d32.8663002!1m5!1m1!1s0x864e780bfdd16a9d:0x4fbe8290d50c539b!2m2!1d-97.2491992!2d32.863311!3e0!5i1" TargetMode="External"/><Relationship Id="rId573" Type="http://schemas.openxmlformats.org/officeDocument/2006/relationships/hyperlink" Target="https://www.google.com/maps/dir/Cheney+Hills+Elementary,+Dreeben+Drive,+Richland+Hills,+TX/Holiday+Heights+Elem+School,+Susan+Lee+Lane,+North+Richland+Hills,+TX/@32.8241162,-97.241514,14z/am=t/data=!4m14!4m13!1m5!1m1!1s0x864e791c51e8f39f:0xf398948753794c1e!2m2!1d-97.244145!2d32.8046624!1m5!1m1!1s0x864e78f67e2ef2f1:0xce7eafb8e49af84!2m2!1d-97.2187429!2d32.8430481!3e0" TargetMode="External"/><Relationship Id="rId370" Type="http://schemas.openxmlformats.org/officeDocument/2006/relationships/hyperlink" Target="https://www.google.com/maps/dir/North+Ridge+Middle+School,+Douglas+Lane,+North+Richland+Hills,+TX/5308+E+Belknap+St,+Haltom+City,+TX+76117/@32.8384524,-97.2819682,13z/am=t/data=!4m14!4m13!1m5!1m1!1s0x864dd7d2b89ed4a3:0x3c40ff21d2419a50!2m2!1d-97.2245708!2d32.8812385!1m5!1m1!1s0x864e775ed6263c05:0x93f718e964cfff0e!2m2!1d-97.2680675!2d32.7953617!3e0" TargetMode="External"/><Relationship Id="rId129" Type="http://schemas.openxmlformats.org/officeDocument/2006/relationships/hyperlink" Target="https://www.google.com/maps/dir/Birdville+High+School,+Mid+Cities+Boulevard,+North+Richland+Hills,+TX/Smithfield+Elementary+School,+Northeast+Parkway,+North+Richland+Hills,+TX/@32.86591,-97.2040679,16z/am=t/data=!4m14!4m13!1m5!1m1!1s0x864e78bab732c0bb:0xf583cd6bc2d758f1!2m2!1d-97.192094!2d32.8611675!1m5!1m1!1s0x864e7882c9aee327:0xabdf3eb56cb13fad!2m2!1d-97.2089015!2d32.8706346!3e0" TargetMode="External"/><Relationship Id="rId128" Type="http://schemas.openxmlformats.org/officeDocument/2006/relationships/hyperlink" Target="https://www.google.com/maps/dir/Birdville+High+School,+Mid+Cities+Boulevard,+North+Richland+Hills,+TX/Richland+Elementary+School,+Scruggs+Park+Drive,+Richland+Hills,+TX/@32.8336351,-97.2297303,14z/am=t/data=!4m14!4m13!1m5!1m1!1s0x864e78bab732c0bb:0xf583cd6bc2d758f1!2m2!1d-97.192094!2d32.8611675!1m5!1m1!1s0x864e79a30daeb549:0xfbc2c9a6935d00a7!2m2!1d-97.2312947!2d32.807679!3e0" TargetMode="External"/><Relationship Id="rId127" Type="http://schemas.openxmlformats.org/officeDocument/2006/relationships/hyperlink" Target="https://www.google.com/maps/dir/Birdville+High+School,+Mid+Cities+Boulevard,+North+Richland+Hills,+TX/Mullendore+Elementary+School,+Flory+Street,+North+Richland+Hills,+TX/@32.8438436,-97.2321889,14z/am=t/data=!4m15!4m14!1m5!1m1!1s0x864e78bab732c0bb:0xf583cd6bc2d758f1!2m2!1d-97.192094!2d32.8611675!1m5!1m1!1s0x864e784cd575cb9b:0x3ed75d5e11d9508f!2m2!1d-97.2363029!2d32.8255139!3e0!5i1" TargetMode="External"/><Relationship Id="rId369" Type="http://schemas.openxmlformats.org/officeDocument/2006/relationships/hyperlink" Target="https://www.google.com/maps/dir/North+Ridge+Middle+School,+Douglas+Lane,+North+Richland+Hills,+TX/6125+E+Belknap+St,+Haltom+City,+TX+76117/@32.844406,-97.2669746,13z/am=t/data=!4m14!4m13!1m5!1m1!1s0x864dd7d2b89ed4a3:0x3c40ff21d2419a50!2m2!1d-97.2245708!2d32.8812385!1m5!1m1!1s0x864e79c37af0ed8b:0xee71d08b622a056!2m2!1d-97.2521797!2d32.8064991!3e0" TargetMode="External"/><Relationship Id="rId126" Type="http://schemas.openxmlformats.org/officeDocument/2006/relationships/hyperlink" Target="https://www.google.com/maps/dir/Birdville+High+School,+Mid+Cities+Boulevard,+North+Richland+Hills,+TX/Jack+C+Binion+Elementary+School,+Glenview+Drive,+Richland+Hills,+TX/@32.8429251,-97.2245422,14z/am=t/data=!4m14!4m13!1m5!1m1!1s0x864e78bab732c0bb:0xf583cd6bc2d758f1!2m2!1d-97.192094!2d32.8611675!1m5!1m1!1s0x864e7901b2b84d8d:0x806a432522381ef4!2m2!1d-97.2177771!2d32.8235896!3e0" TargetMode="External"/><Relationship Id="rId368" Type="http://schemas.openxmlformats.org/officeDocument/2006/relationships/hyperlink" Target="https://www.google.com/maps/dir/North+Ridge+Middle+School,+Douglas+Lane,+North+Richland+Hills,+TX/Birdville+Center+of+Technology+and+Advanced+Learning,+Mid+Cities+Boulevard,+North+Richland+Hills,+TX/@32.8702626,-97.238067,15z/am=t/data=!4m15!4m14!1m5!1m1!1s0x864dd7d2b89ed4a3:0x3c40ff21d2419a50!2m2!1d-97.2245708!2d32.8812385!1m5!1m1!1s0x864e786556a8428d:0x15aaffff13f8934e!2m2!1d-97.2327423!2d32.8590812!3e0!5i1" TargetMode="External"/><Relationship Id="rId121" Type="http://schemas.openxmlformats.org/officeDocument/2006/relationships/hyperlink" Target="https://www.google.com/maps/dir/Birdville+High+School,+Mid+Cities+Boulevard,+North+Richland+Hills,+TX/Smithfield+Middle+School,+Main+Street,+North+Richland+Hills,+TX/@32.8641935,-97.2012806,16z/am=t/data=!4m14!4m13!1m5!1m1!1s0x864e78bab732c0bb:0xf583cd6bc2d758f1!2m2!1d-97.192094!2d32.8611675!1m5!1m1!1s0x864e7898b32aa60b:0xf61c3ced160822d8!2m2!1d-97.2023241!2d32.8663002!3e0" TargetMode="External"/><Relationship Id="rId363" Type="http://schemas.openxmlformats.org/officeDocument/2006/relationships/hyperlink" Target="https://www.google.com/maps/dir/North+Ridge+Middle+School,+Douglas+Lane,+North+Richland+Hills,+TX/Foster+Village+Elementary+School,+Springdale+Lane,+North+Richland+Hills,+TX/@32.878551,-97.2313842,17z/am=t/data=!4m14!4m13!1m5!1m1!1s0x864dd7d2b89ed4a3:0x3c40ff21d2419a50!2m2!1d-97.2245708!2d32.8812385!1m5!1m1!1s0x864dd7d0b5a54d77:0x1408c00720cfaddf!2m2!1d-97.2324595!2d32.8757963!3e0" TargetMode="External"/><Relationship Id="rId120" Type="http://schemas.openxmlformats.org/officeDocument/2006/relationships/hyperlink" Target="https://www.google.com/maps/dir/Birdville+High+School,+Mid+Cities+Boulevard,+North+Richland+Hills,+TX/Watauga+Middle+School,+Maurie+Drive,+Watauga,+TX/@32.8641913,-97.237757,14z/am=t/data=!4m14!4m13!1m5!1m1!1s0x864e78bab732c0bb:0xf583cd6bc2d758f1!2m2!1d-97.192094!2d32.8611675!1m5!1m1!1s0x864e780c179bcea1:0x7816aab5efb353aa!2m2!1d-97.2490183!2d32.8615788!3e0" TargetMode="External"/><Relationship Id="rId362" Type="http://schemas.openxmlformats.org/officeDocument/2006/relationships/hyperlink" Target="https://www.google.com/maps/dir/North+Ridge+Middle+School,+Douglas+Lane,+North+Richland+Hills,+TX/ACADEMY+AT+C.F.+THOMAS+ELEMENTARY,+O+Brian+Way,+North+Richland+Hills,+TX/@32.8650217,-97.2325246,14z/am=t/data=!4m15!4m14!1m5!1m1!1s0x864dd7d2b89ed4a3:0x3c40ff21d2419a50!2m2!1d-97.2245708!2d32.8812385!1m5!1m1!1s0x864e78eb5076f445:0x330c37d706bbb5bb!2m2!1d-97.2050438!2d32.8486674!3e0!5i1" TargetMode="External"/><Relationship Id="rId361" Type="http://schemas.openxmlformats.org/officeDocument/2006/relationships/hyperlink" Target="https://www.google.com/maps/dir/North+Ridge+Middle+School,+Douglas+Lane,+North+Richland+Hills,+TX/W+A+Porter+Elementary+School,+Prestondale+Drive,+Hurst,+TX/@32.8753991,-97.2213748,14z/am=t/data=!4m14!4m13!1m5!1m1!1s0x864dd7d2b89ed4a3:0x3c40ff21d2419a50!2m2!1d-97.2245708!2d32.8812385!1m5!1m1!1s0x864e78ac765d474f:0x33c7ebbe1d49d24f!2m2!1d-97.1832708!2d32.8670483!3e0" TargetMode="External"/><Relationship Id="rId360" Type="http://schemas.openxmlformats.org/officeDocument/2006/relationships/hyperlink" Target="https://www.google.com/maps/dir/North+Ridge+Middle+School,+Douglas+Lane,+North+Richland+Hills,+TX/Grace+E+Hardeman+Elementary+School,+Whispering+Lane,+Watauga,+TX/@32.8709071,-97.2460479,15z/am=t/data=!4m14!4m13!1m5!1m1!1s0x864dd7d2b89ed4a3:0x3c40ff21d2419a50!2m2!1d-97.2245708!2d32.8812385!1m5!1m1!1s0x864e780bfdd16a9d:0x4fbe8290d50c539b!2m2!1d-97.2491992!2d32.863311!3e0" TargetMode="External"/><Relationship Id="rId125" Type="http://schemas.openxmlformats.org/officeDocument/2006/relationships/hyperlink" Target="https://www.google.com/maps/dir/Birdville+High+School,+Mid+Cities+Boulevard,+North+Richland+Hills,+TX/W.T.+Francisco+Elementary+School,+Layton+Avenue,+Haltom+City,+TX/@32.8396563,-97.2718802,13z/am=t/data=!4m14!4m13!1m5!1m1!1s0x864e78bab732c0bb:0xf583cd6bc2d758f1!2m2!1d-97.192094!2d32.8611675!1m5!1m1!1s0x864e77740e62104d:0x575857f2986b5450!2m2!1d-97.2826789!2d32.8174477!3e0" TargetMode="External"/><Relationship Id="rId367" Type="http://schemas.openxmlformats.org/officeDocument/2006/relationships/hyperlink" Target="https://www.google.com/maps/dir/North+Ridge+Middle+School,+Douglas+Lane,+North+Richland+Hills,+TX/Walker+Creek+Elementary+School,+Bridge+Street,+North+Richland+Hills,+TX/@32.8702348,-97.2186471,15z/am=t/data=!4m14!4m13!1m5!1m1!1s0x864dd7d2b89ed4a3:0x3c40ff21d2419a50!2m2!1d-97.2245708!2d32.8812385!1m5!1m1!1s0x864e78bc72660107:0x73ce32cd7c12b4d5!2m2!1d-97.1964823!2d32.856264!3e0" TargetMode="External"/><Relationship Id="rId124" Type="http://schemas.openxmlformats.org/officeDocument/2006/relationships/hyperlink" Target="https://www.google.com/maps/dir/Birdville+High+School,+Mid+Cities+Boulevard,+North+Richland+Hills,+TX/David+E+Smith+Elementary+School,+Haltom+Road,+Haltom+City,+TX/@32.8405413,-97.2686391,13z/am=t/data=!4m15!4m14!1m5!1m1!1s0x864e78bab732c0bb:0xf583cd6bc2d758f1!2m2!1d-97.192094!2d32.8611675!1m5!1m1!1s0x864e7779be13740f:0x64e10ac2f18da3!2m2!1d-97.2743886!2d32.8189306!3e0!5i1" TargetMode="External"/><Relationship Id="rId366" Type="http://schemas.openxmlformats.org/officeDocument/2006/relationships/hyperlink" Target="https://www.google.com/maps/dir/North+Ridge+Middle+School,+Douglas+Lane,+North+Richland+Hills,+TX/Green+Valley+Elementary+School,+Smithfield+Road,+Fort+Worth,+TX/@32.885792,-97.2224497,16z/am=t/data=!4m14!4m13!1m5!1m1!1s0x864dd7d2b89ed4a3:0x3c40ff21d2419a50!2m2!1d-97.2245708!2d32.8812385!1m5!1m1!1s0x864dd637d6ea888f:0x674e7fd67a33bf72!2m2!1d-97.211423!2d32.8901884!3e0" TargetMode="External"/><Relationship Id="rId123" Type="http://schemas.openxmlformats.org/officeDocument/2006/relationships/hyperlink" Target="https://www.google.com/maps/dir/Birdville+High+School,+Mid+Cities+Boulevard,+North+Richland+Hills,+TX/Birdville+Elementary+School,+Bewley+Street,+Haltom+City,+TX/@32.8336986,-97.2416688,14z/am=t/data=!4m14!4m13!1m5!1m1!1s0x864e78bab732c0bb:0xf583cd6bc2d758f1!2m2!1d-97.192094!2d32.8611675!1m5!1m1!1s0x864e79dc0a1bef57:0x1d1fc77116d4a576!2m2!1d-97.2570536!2d32.8061781!3e0" TargetMode="External"/><Relationship Id="rId365" Type="http://schemas.openxmlformats.org/officeDocument/2006/relationships/hyperlink" Target="https://www.google.com/maps/dir/North+Ridge+Middle+School,+Douglas+Lane,+North+Richland+Hills,+TX/John+D+Spicer+Elementary+School,+Estes+Park+Road,+Haltom+City,+TX/@32.8605867,-97.2704087,14z/am=t/data=!4m14!4m13!1m5!1m1!1s0x864dd7d2b89ed4a3:0x3c40ff21d2419a50!2m2!1d-97.2245708!2d32.8812385!1m5!1m1!1s0x864e77e511ddbb87:0x1ec8fba6147ad1d0!2m2!1d-97.2799826!2d32.857423!3e0" TargetMode="External"/><Relationship Id="rId122" Type="http://schemas.openxmlformats.org/officeDocument/2006/relationships/hyperlink" Target="https://www.google.com/maps/dir/Birdville+High+School,+Mid+Cities+Boulevard,+North+Richland+Hills,+TX/North+Ridge+Middle+School,+Douglas+Lane,+North+Richland+Hills,+TX/@32.8716907,-97.2164877,15z/am=t/data=!4m14!4m13!1m5!1m1!1s0x864e78bab732c0bb:0xf583cd6bc2d758f1!2m2!1d-97.192094!2d32.8611675!1m5!1m1!1s0x864dd7d2b89ed4a3:0x3c40ff21d2419a50!2m2!1d-97.2245708!2d32.8812385!3e0" TargetMode="External"/><Relationship Id="rId364" Type="http://schemas.openxmlformats.org/officeDocument/2006/relationships/hyperlink" Target="https://www.google.com/maps/dir/North+Ridge+Middle+School,+Douglas+Lane,+North+Richland+Hills,+TX/North+Ridge+Elementary+School,+Holiday+Lane,+North+Richland+Hills,+TX/@32.8815637,-97.2244463,18z/am=t/data=!4m14!4m13!1m5!1m1!1s0x864dd7d2b89ed4a3:0x3c40ff21d2419a50!2m2!1d-97.2245708!2d32.8812385!1m5!1m1!1s0x864dd62d3b17a6d9:0x3dc1473a3e64a735!2m2!1d-97.2217257!2d32.8809444!3e0" TargetMode="External"/><Relationship Id="rId95" Type="http://schemas.openxmlformats.org/officeDocument/2006/relationships/hyperlink" Target="https://www.google.com/maps/dir/Shannon+High+School,+Walker+Street,+Haltom+City,+TX/Cheney+Hills+Elementary,+Dreeben+Drive,+Richland+Hills,+TX/@32.8069181,-97.2539304,16z/am=t/data=!4m14!4m13!1m5!1m1!1s0x864e79db5b334865:0xbbdb32fdc2cb2938!2m2!1d-97.2546081!2d32.8068237!1m5!1m1!1s0x864e791c51e8f39f:0xf398948753794c1e!2m2!1d-97.2451858!2d32.8046646!3e0" TargetMode="External"/><Relationship Id="rId94" Type="http://schemas.openxmlformats.org/officeDocument/2006/relationships/hyperlink" Target="https://www.google.com/maps/dir/Shannon+High+School,+Walker+Street,+Haltom+City,+TX/Snow+Heights+Elementary+School,+Vance+Road,+North+Richland+Hills,+TX/@32.8200386,-97.2507746,15z/am=t/data=!4m14!4m13!1m5!1m1!1s0x864e79db5b334865:0xbbdb32fdc2cb2938!2m2!1d-97.2546081!2d32.8068237!1m5!1m1!1s0x864e784fe6a609b9:0x14e4cc2718aff33!2m2!1d-97.2334053!2d32.8351026!3e0" TargetMode="External"/><Relationship Id="rId97" Type="http://schemas.openxmlformats.org/officeDocument/2006/relationships/hyperlink" Target="https://www.google.com/maps/dir/Shannon+High+School,+Walker+Street,+Haltom+City,+TX/West+Birdville+Elementary,+Layton+Avenue,+Haltom+City,+TX/@32.8022942,-97.2773746,15z/am=t/data=!4m15!4m14!1m5!1m1!1s0x864e79db5b334865:0xbbdb32fdc2cb2938!2m2!1d-97.2546081!2d32.8068237!1m5!1m1!1s0x864e776a6dbe19df:0x7e529947e202e4e8!2m2!1d-97.2826315!2d32.8007523!3e0!5i1" TargetMode="External"/><Relationship Id="rId96" Type="http://schemas.openxmlformats.org/officeDocument/2006/relationships/hyperlink" Target="https://www.google.com/maps/dir/Shannon+High+School,+Walker+Street,+Haltom+City,+TX/O+H+Stowe+Elementary+School,+Rita+Lane,+Haltom+City,+TX/@32.8169605,-97.270789,15z/am=t/data=!3m1!4b1!4m14!4m13!1m5!1m1!1s0x864e79db5b334865:0xbbdb32fdc2cb2938!2m2!1d-97.2546081!2d32.8068237!1m5!1m1!1s0x864e7781a7a10c6d:0xb48828fe51e494a8!2m2!1d-97.2694608!2d32.8269526!3e0" TargetMode="External"/><Relationship Id="rId99" Type="http://schemas.openxmlformats.org/officeDocument/2006/relationships/hyperlink" Target="https://www.google.com/maps/dir/Shannon+High+School,+Walker+Street,+Haltom+City,+TX/Watauga+Elementary+School,+Whitley+Road,+Watauga,+TX/@32.8310207,-97.2768283,14z/am=t/data=!4m14!4m13!1m5!1m1!1s0x864e79db5b334865:0xbbdb32fdc2cb2938!2m2!1d-97.2546081!2d32.8068237!1m5!1m1!1s0x864e781af4d16671:0x2ea8937779e95744!2m2!1d-97.255337!2d32.8548184!3e0" TargetMode="External"/><Relationship Id="rId98" Type="http://schemas.openxmlformats.org/officeDocument/2006/relationships/hyperlink" Target="https://www.google.com/maps/dir/Shannon+High+School,+Walker+Street,+Haltom+City,+TX/Holiday+Heights+Elem+School,+Susan+Lee+Lane,+North+Richland+Hills,+TX/@32.8240137,-97.2473156,14z/am=t/data=!4m14!4m13!1m5!1m1!1s0x864e79db5b334865:0xbbdb32fdc2cb2938!2m2!1d-97.2546081!2d32.8068237!1m5!1m1!1s0x864e78f67e2ef2f1:0xce7eafb8e49af84!2m2!1d-97.2187429!2d32.8430481!3e0" TargetMode="External"/><Relationship Id="rId91" Type="http://schemas.openxmlformats.org/officeDocument/2006/relationships/hyperlink" Target="https://www.google.com/maps/dir/Shannon+High+School,+Walker+Street,+Haltom+City,+TX/Mullendore+Elementary+School,+Flory+Street,+North+Richland+Hills,+TX/@32.8152685,-97.2545685,15z/am=t/data=!4m14!4m13!1m5!1m1!1s0x864e79db5b334865:0xbbdb32fdc2cb2938!2m2!1d-97.2546081!2d32.8068237!1m5!1m1!1s0x864e784cd575cb9b:0x3ed75d5e11d9508f!2m2!1d-97.2363029!2d32.8255139!3e0" TargetMode="External"/><Relationship Id="rId90" Type="http://schemas.openxmlformats.org/officeDocument/2006/relationships/hyperlink" Target="https://www.google.com/maps/dir/Shannon+High+School,+Walker+Street,+Haltom+City,+TX/Jack+C+Binion+Elementary+School,+Glenview+Drive,+Richland+Hills,+TX/@32.814409,-97.2540822,14z/am=t/data=!4m14!4m13!1m5!1m1!1s0x864e79db5b334865:0xbbdb32fdc2cb2938!2m2!1d-97.2546081!2d32.8068237!1m5!1m1!1s0x864e7901b2b84d8d:0x806a432522381ef4!2m2!1d-97.2177771!2d32.8235896!3e0" TargetMode="External"/><Relationship Id="rId93" Type="http://schemas.openxmlformats.org/officeDocument/2006/relationships/hyperlink" Target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TargetMode="External"/><Relationship Id="rId92" Type="http://schemas.openxmlformats.org/officeDocument/2006/relationships/hyperlink" Target="https://www.google.com/maps/dir/Shannon+High+School,+Walker+Street,+Haltom+City,+TX/Smithfield+Elementary+School,+Northeast+Parkway,+North+Richland+Hills,+TX/@32.8378393,-97.2692363,13z/am=t/data=!4m14!4m13!1m5!1m1!1s0x864e79db5b334865:0xbbdb32fdc2cb2938!2m2!1d-97.2546081!2d32.8068237!1m5!1m1!1s0x864e7882c9aee327:0xabdf3eb56cb13fad!2m2!1d-97.2089015!2d32.8706346!3e0" TargetMode="External"/><Relationship Id="rId118" Type="http://schemas.openxmlformats.org/officeDocument/2006/relationships/hyperlink" Target="https://www.google.com/maps/dir/Birdville+High+School,+Mid+Cities+Boulevard,+North+Richland+Hills,+TX/Richland+Middle+School,+Labadie+Drive,+Richland+Hills,+TX/@32.8356707,-97.225225,14z/am=t/data=!4m15!4m14!1m5!1m1!1s0x864e78bab732c0bb:0xf583cd6bc2d758f1!2m2!1d-97.192094!2d32.8611675!1m5!1m1!1s0x864e790860a5a261:0xd46933c39fe9065e!2m2!1d-97.2167903!2d32.8114438!3e0!5i1" TargetMode="External"/><Relationship Id="rId117" Type="http://schemas.openxmlformats.org/officeDocument/2006/relationships/hyperlink" Target="https://www.google.com/maps/dir/Birdville+High+School,+Mid+Cities+Boulevard,+North+Richland+Hills,+TX/North+Richland+Middle+School,+Redondo+Street,+North+Richland+Hills,+TX/@32.8484129,-97.2321781,14z/am=t/data=!4m14!4m13!1m5!1m1!1s0x864e78bab732c0bb:0xf583cd6bc2d758f1!2m2!1d-97.192094!2d32.8611675!1m5!1m1!1s0x864e7848b646b76d:0x86725bc629c0ce9f!2m2!1d-97.2354324!2d32.8356242!3e0" TargetMode="External"/><Relationship Id="rId359" Type="http://schemas.openxmlformats.org/officeDocument/2006/relationships/hyperlink" Target="https://www.google.com/maps/dir/North+Ridge+Middle+School,+Douglas+Lane,+North+Richland+Hills,+TX/Watauga+Elementary+School,+Whitley+Road,+Watauga,+TX/@32.8681105,-97.2488813,15z/am=t/data=!4m14!4m13!1m5!1m1!1s0x864dd7d2b89ed4a3:0x3c40ff21d2419a50!2m2!1d-97.2245708!2d32.8812385!1m5!1m1!1s0x864e781af4d16671:0x2ea8937779e95744!2m2!1d-97.255337!2d32.8548184!3e0" TargetMode="External"/><Relationship Id="rId116" Type="http://schemas.openxmlformats.org/officeDocument/2006/relationships/hyperlink" Target="https://www.google.com/maps/dir/Birdville+High+School,+Mid+Cities+Boulevard,+North+Richland+Hills,+TX/Haltom+Middle+School,+Hutchison+Way,+Haltom+City,+TX/@32.8346215,-97.2660425,13z/am=t/data=!4m14!4m13!1m5!1m1!1s0x864e78bab732c0bb:0xf583cd6bc2d758f1!2m2!1d-97.192094!2d32.8611675!1m5!1m1!1s0x864e7765f6538287:0xb7053e1aa8c1b71c!2m2!1d-97.2758698!2d32.8069114!3e0" TargetMode="External"/><Relationship Id="rId358" Type="http://schemas.openxmlformats.org/officeDocument/2006/relationships/hyperlink" Target="https://www.google.com/maps/dir/North+Ridge+Middle+School,+Douglas+Lane,+North+Richland+Hills,+TX/Holiday+Heights+Elem+School,+Susan+Lee+Lane,+North+Richland+Hills,+TX/@32.8626481,-97.2347372,14z/am=t/data=!4m15!4m14!1m5!1m1!1s0x864dd7d2b89ed4a3:0x3c40ff21d2419a50!2m2!1d-97.2245708!2d32.8812385!1m5!1m1!1s0x864e78f67e2ef2f1:0xce7eafb8e49af84!2m2!1d-97.2187429!2d32.8430481!3e0!5i1" TargetMode="External"/><Relationship Id="rId115" Type="http://schemas.openxmlformats.org/officeDocument/2006/relationships/hyperlink" Target="https://www.google.com/maps/dir/Shannon+High+School,+6010+Walker+St,+Haltom+City,+TX+76117/4051+Denton+Highway,+Haltom+City,+TX/@32.8148887,-97.2690926,15z/am=t/data=!4m14!4m13!1m5!1m1!1s0x864e79db5b334865:0xbbdb32fdc2cb2938!2m2!1d-97.2546081!2d32.8068237!1m5!1m1!1s0x864e777ff7fcbb67:0xc04707b875ac21fb!2m2!1d-97.2661287!2d32.8229183!3e0" TargetMode="External"/><Relationship Id="rId357" Type="http://schemas.openxmlformats.org/officeDocument/2006/relationships/hyperlink" Target="https://www.google.com/maps/dir/North+Ridge+Middle+School,+Douglas+Lane,+North+Richland+Hills,+TX/West+Birdville+Elementary,+Layton+Avenue,+Haltom+City,+TX/@32.838217,-97.2886204,13z/am=t/data=!4m14!4m13!1m5!1m1!1s0x864dd7d2b89ed4a3:0x3c40ff21d2419a50!2m2!1d-97.2245708!2d32.8812385!1m5!1m1!1s0x864e776a6dbe19df:0x7e529947e202e4e8!2m2!1d-97.2826315!2d32.8007523!3e0" TargetMode="External"/><Relationship Id="rId599" Type="http://schemas.openxmlformats.org/officeDocument/2006/relationships/hyperlink" Target="https://www.google.com/maps/dir/O+H+Stowe+Elementary+School,+Rita+Lane,+Haltom+City,+TX/John+D+Spicer+Elementary+School,+Estes+Park+Road,+Haltom+City,+TX/@32.8420713,-97.2811149,15z/am=t/data=!4m14!4m13!1m5!1m1!1s0x864e7781a7a10c6d:0xb48828fe51e494a8!2m2!1d-97.2694608!2d32.8269526!1m5!1m1!1s0x864e77e511ddbb87:0x1ec8fba6147ad1d0!2m2!1d-97.2799826!2d32.857423!3e0" TargetMode="External"/><Relationship Id="rId119" Type="http://schemas.openxmlformats.org/officeDocument/2006/relationships/hyperlink" Target="https://www.google.com/maps/dir/Birdville+High+School,+Mid+Cities+Boulevard,+North+Richland+Hills,+TX/North+Oaks+Middle+School,+Jordan+Park+Drive,+Haltom+City,+TX/@32.8470102,-97.2699055,13z/am=t/data=!4m14!4m13!1m5!1m1!1s0x864e78bab732c0bb:0xf583cd6bc2d758f1!2m2!1d-97.192094!2d32.8611675!1m5!1m1!1s0x864e779a5b9f7ccb:0xf50f57eea785bb7d!2m2!1d-97.278798!2d32.8327136!3e0" TargetMode="External"/><Relationship Id="rId110" Type="http://schemas.openxmlformats.org/officeDocument/2006/relationships/hyperlink" Target="https://www.google.com/maps/dir/Shannon+High+School,+Walker+Street,+Haltom+City,+TX/5308+E+Belknap+St,+Haltom+City,+TX+76117/@32.8019624,-97.266345,16z/am=t/data=!4m14!4m13!1m5!1m1!1s0x864e79db5b334865:0xbbdb32fdc2cb2938!2m2!1d-97.2546081!2d32.8068237!1m5!1m1!1s0x864e775ed6263c05:0x93f718e964cfff0e!2m2!1d-97.2680675!2d32.7953617!3e0" TargetMode="External"/><Relationship Id="rId352" Type="http://schemas.openxmlformats.org/officeDocument/2006/relationships/hyperlink" Target="https://www.google.com/maps/dir/North+Ridge+Middle+School,+Douglas+Lane,+North+Richland+Hills,+TX/Richland+Elementary+School,+Scruggs+Park+Drive,+Richland+Hills,+TX/@32.8432758,-97.2667707,13z/am=t/data=!4m14!4m13!1m5!1m1!1s0x864dd7d2b89ed4a3:0x3c40ff21d2419a50!2m2!1d-97.2245708!2d32.8812385!1m5!1m1!1s0x864e79a30daeb549:0xfbc2c9a6935d00a7!2m2!1d-97.2312947!2d32.807679!3e0" TargetMode="External"/><Relationship Id="rId594" Type="http://schemas.openxmlformats.org/officeDocument/2006/relationships/hyperlink" Target="https://www.google.com/maps/dir/O+H+Stowe+Elementary+School,+Rita+Lane,+Haltom+City,+TX/Grace+E+Hardeman+Elementary+School,+Whispering+Lane,+Watauga,+TX/@32.8452722,-97.2768393,14z/am=t/data=!3m1!4b1!4m14!4m13!1m5!1m1!1s0x864e7781a7a10c6d:0xb48828fe51e494a8!2m2!1d-97.2694608!2d32.8269526!1m5!1m1!1s0x864e780bfdd16a9d:0x4fbe8290d50c539b!2m2!1d-97.2491992!2d32.863311!3e0" TargetMode="External"/><Relationship Id="rId351" Type="http://schemas.openxmlformats.org/officeDocument/2006/relationships/hyperlink" Target="https://www.google.com/maps/dir/North+Ridge+Middle+School,+Douglas+Lane,+North+Richland+Hills,+TX/Mullendore+Elementary+School,+Flory+Street,+North+Richland+Hills,+TX/@32.8526656,-97.2459553,14z/am=t/data=!4m14!4m13!1m5!1m1!1s0x864dd7d2b89ed4a3:0x3c40ff21d2419a50!2m2!1d-97.2245708!2d32.8812385!1m5!1m1!1s0x864e784cd575cb9b:0x3ed75d5e11d9508f!2m2!1d-97.2363029!2d32.8255139!3e0" TargetMode="External"/><Relationship Id="rId593" Type="http://schemas.openxmlformats.org/officeDocument/2006/relationships/hyperlink" Target="https://www.google.com/maps/dir/O+H+Stowe+Elementary+School,+Rita+Lane,+Haltom+City,+TX/Watauga+Elementary+School,+Whitley+Road,+Watauga,+TX/@32.8409382,-97.2710954,15z/am=t/data=!4m14!4m13!1m5!1m1!1s0x864e7781a7a10c6d:0xb48828fe51e494a8!2m2!1d-97.2694608!2d32.8269526!1m5!1m1!1s0x864e781af4d16671:0x2ea8937779e95744!2m2!1d-97.255337!2d32.8548184!3e0" TargetMode="External"/><Relationship Id="rId350" Type="http://schemas.openxmlformats.org/officeDocument/2006/relationships/hyperlink" Target="https://www.google.com/maps/dir/North+Ridge+Middle+School,+Douglas+Lane,+North+Richland+Hills,+TX/Jack+C+Binion+Elementary+School,+Glenview+Drive,+Richland+Hills,+TX/@32.8529183,-97.2362055,14z/am=t/data=!4m15!4m14!1m5!1m1!1s0x864dd7d2b89ed4a3:0x3c40ff21d2419a50!2m2!1d-97.2245708!2d32.8812385!1m5!1m1!1s0x864e7901b2b84d8d:0x806a432522381ef4!2m2!1d-97.2177771!2d32.8235896!3e0!5i1" TargetMode="External"/><Relationship Id="rId592" Type="http://schemas.openxmlformats.org/officeDocument/2006/relationships/hyperlink" Target="https://www.google.com/maps/dir/O+H+Stowe+Elementary+School,+Rita+Lane,+Haltom+City,+TX/Holiday+Heights+Elem+School,+Susan+Lee+Lane,+North+Richland+Hills,+TX/@32.8337469,-97.2601098,14z/am=t/data=!4m14!4m13!1m5!1m1!1s0x864e7781a7a10c6d:0xb48828fe51e494a8!2m2!1d-97.2694608!2d32.8269526!1m5!1m1!1s0x864e78f67e2ef2f1:0xce7eafb8e49af84!2m2!1d-97.2187429!2d32.8430481!3e0" TargetMode="External"/><Relationship Id="rId591" Type="http://schemas.openxmlformats.org/officeDocument/2006/relationships/hyperlink" Target="https://www.google.com/maps/dir/O+H+Stowe+Elementary+School,+Rita+Lane,+Haltom+City,+TX/West+Birdville+Elementary,+Layton+Avenue,+Haltom+City,+TX/@32.8139354,-97.2822703,15z/am=t/data=!4m14!4m13!1m5!1m1!1s0x864e7781a7a10c6d:0xb48828fe51e494a8!2m2!1d-97.2694608!2d32.8269526!1m5!1m1!1s0x864e776a6dbe19df:0x7e529947e202e4e8!2m2!1d-97.2826315!2d32.8007523!3e0" TargetMode="External"/><Relationship Id="rId114" Type="http://schemas.openxmlformats.org/officeDocument/2006/relationships/hyperlink" Target="https://www.google.com/maps/dir/Shannon+High+School,+6010+Walker+St,+Haltom+City,+TX+76117/W.+G.+Thomas+Coliseum+sup,+Broadway+Avenue,+Haltom+City,+TX/@32.8075687,-97.2563473,17z/am=t/data=!4m14!4m13!1m5!1m1!1s0x864e79db5b334865:0xbbdb32fdc2cb2938!2m2!1d-97.2546081!2d32.8068237!1m5!1m1!1s0x864e79c4ca605f7b:0x74c16273848a2230!2m2!1d-97.2541386!2d32.8081139!3e0" TargetMode="External"/><Relationship Id="rId356" Type="http://schemas.openxmlformats.org/officeDocument/2006/relationships/hyperlink" Target="https://www.google.com/maps/dir/North+Ridge+Middle+School,+Douglas+Lane,+North+Richland+Hills,+TX/O+H+Stowe+Elementary+School,+Rita+Lane,+Haltom+City,+TX/@32.852705,-97.2645251,14z/am=t/data=!4m14!4m13!1m5!1m1!1s0x864dd7d2b89ed4a3:0x3c40ff21d2419a50!2m2!1d-97.2245708!2d32.8812385!1m5!1m1!1s0x864e7781a7a10c6d:0xb48828fe51e494a8!2m2!1d-97.2694608!2d32.8269526!3e0" TargetMode="External"/><Relationship Id="rId598" Type="http://schemas.openxmlformats.org/officeDocument/2006/relationships/hyperlink" Target="https://www.google.com/maps/dir/O+H+Stowe+Elementary+School,+Rita+Lane,+Haltom+City,+TX/North+Ridge+Elementary+School,+Holiday+Lane,+North+Richland+Hills,+TX/@32.8545171,-97.2631025,14z/am=t/data=!4m14!4m13!1m5!1m1!1s0x864e7781a7a10c6d:0xb48828fe51e494a8!2m2!1d-97.2694608!2d32.8269526!1m5!1m1!1s0x864dd62d3b17a6d9:0x3dc1473a3e64a735!2m2!1d-97.2217257!2d32.8809444!3e0" TargetMode="External"/><Relationship Id="rId113" Type="http://schemas.openxmlformats.org/officeDocument/2006/relationships/hyperlink" Target="https://www.google.com/maps/dir/Shannon+High+School,+Walker+Street,+Haltom+City,+TX/2920+Carson+St,+Haltom+City,+TX+76117/@32.8056504,-97.2573805,17z/data=!3m1!4b1!4m14!4m13!1m5!1m1!1s0x864e79db5b334865:0xbbdb32fdc2cb2938!2m2!1d-97.2546081!2d32.8068237!1m5!1m1!1s0x864e79dd26088795:0x40fad631ba22fe18!2m2!1d-97.2552137!2d32.8036927!3e0" TargetMode="External"/><Relationship Id="rId355" Type="http://schemas.openxmlformats.org/officeDocument/2006/relationships/hyperlink" Target="https://www.google.com/maps/dir/North+Ridge+Middle+School,+Douglas+Lane,+North+Richland+Hills,+TX/Cheney+Hills+Elementary,+Dreeben+Drive,+Richland+Hills,+TX/@32.8429132,-97.2666266,13z/am=t/data=!4m15!4m14!1m5!1m1!1s0x864dd7d2b89ed4a3:0x3c40ff21d2419a50!2m2!1d-97.2245708!2d32.8812385!1m5!1m1!1s0x864e791c51e8f39f:0xf398948753794c1e!2m2!1d-97.2451858!2d32.8046646!3e0!5i1" TargetMode="External"/><Relationship Id="rId597" Type="http://schemas.openxmlformats.org/officeDocument/2006/relationships/hyperlink" Target="https://www.google.com/maps/dir/O+H+Stowe+Elementary+School,+Rita+Lane,+Haltom+City,+TX/Foster+Village+Elementary+School,+Springdale+Lane,+North+Richland+Hills,+TX/@32.8499893,-97.2683233,14z/am=t/data=!4m14!4m13!1m5!1m1!1s0x864e7781a7a10c6d:0xb48828fe51e494a8!2m2!1d-97.2694608!2d32.8269526!1m5!1m1!1s0x864dd7d0b5a54d77:0x1408c00720cfaddf!2m2!1d-97.2324595!2d32.8757963!3e0" TargetMode="External"/><Relationship Id="rId112" Type="http://schemas.openxmlformats.org/officeDocument/2006/relationships/hyperlink" Target="https://www.google.com/maps/dir/Shannon+High+School,+Walker+Street,+Haltom+City,+TX/BISD+Plaza,+26+Boulevard,+North+Richland+Hills,+TX/@32.8092149,-97.2538346,16z/am=t/data=!4m14!4m13!1m5!1m1!1s0x864e79db5b334865:0xbbdb32fdc2cb2938!2m2!1d-97.2546081!2d32.8068237!1m5!1m1!1s0x864e796935155401:0xbfe342050ee9145a!2m2!1d-97.2458301!2d32.8117279!3e0" TargetMode="External"/><Relationship Id="rId354" Type="http://schemas.openxmlformats.org/officeDocument/2006/relationships/hyperlink" Target="https://www.google.com/maps/dir/North+Ridge+Middle+School,+Douglas+Lane,+North+Richland+Hills,+TX/Snow+Heights+Elementary+School,+Vance+Road,+North+Richland+Hills,+TX/@32.8576076,-97.2459445,14z/am=t/data=!4m15!4m14!1m5!1m1!1s0x864dd7d2b89ed4a3:0x3c40ff21d2419a50!2m2!1d-97.2245708!2d32.8812385!1m5!1m1!1s0x864e784fe6a609b9:0x14e4cc2718aff33!2m2!1d-97.2334053!2d32.8351026!3e0!5i2" TargetMode="External"/><Relationship Id="rId596" Type="http://schemas.openxmlformats.org/officeDocument/2006/relationships/hyperlink" Target="https://www.google.com/maps/dir/O+H+Stowe+Elementary+School,+Rita+Lane,+Haltom+City,+TX/ACADEMY+AT+C.F.+THOMAS+ELEMENTARY,+8200+O+Brian+Way,+North+Richland+Hills,+TX+76180/@32.8364748,-97.2524686,14z/am=t/data=!4m15!4m14!1m5!1m1!1s0x864e7781a7a10c6d:0xb48828fe51e494a8!2m2!1d-97.2694608!2d32.8269526!1m5!1m1!1s0x864e78eb5076f445:0x330c37d706bbb5bb!2m2!1d-97.2050438!2d32.8486674!3e0!5i2" TargetMode="External"/><Relationship Id="rId111" Type="http://schemas.openxmlformats.org/officeDocument/2006/relationships/hyperlink" Target="https://www.google.com/maps/dir/Shannon+High+School,+Walker+Street,+Haltom+City,+TX/Birdville+ISD+Fine+Arts%2FAthletics+Complex,+Mid+Cities+Boulevard,+North+Richland+Hills,+TX/@32.8325958,-97.2603146,13z/am=t/data=!4m14!4m13!1m5!1m1!1s0x864e79db5b334865:0xbbdb32fdc2cb2938!2m2!1d-97.2546081!2d32.8068237!1m5!1m1!1s0x864e787a9ee6bd79:0x642fed4d7cd7199e!2m2!1d-97.1880767!2d32.8593389!3e0" TargetMode="External"/><Relationship Id="rId353" Type="http://schemas.openxmlformats.org/officeDocument/2006/relationships/hyperlink" Target="https://www.google.com/maps/dir/North+Ridge+Middle+School,+Douglas+Lane,+North+Richland+Hills,+TX/Smithfield+Elementary+School,+Northeast+Parkway,+North+Richland+Hills,+TX/@32.8771855,-97.2229931,15z/am=t/data=!4m14!4m13!1m5!1m1!1s0x864dd7d2b89ed4a3:0x3c40ff21d2419a50!2m2!1d-97.2245708!2d32.8812385!1m5!1m1!1s0x864e7882c9aee327:0xabdf3eb56cb13fad!2m2!1d-97.2089015!2d32.8706346!3e0" TargetMode="External"/><Relationship Id="rId595" Type="http://schemas.openxmlformats.org/officeDocument/2006/relationships/hyperlink" Target="https://www.google.com/maps/dir/O+H+Stowe+Elementary+School,+Rita+Lane,+Haltom+City,+TX/W+A+Porter+Elementary+School,+Prestondale+Drive,+Hurst,+TX/@32.8469463,-97.2611256,13z/am=t/data=!4m15!4m14!1m5!1m1!1s0x864e7781a7a10c6d:0xb48828fe51e494a8!2m2!1d-97.2694608!2d32.8269526!1m5!1m1!1s0x864e78ac765d474f:0x33c7ebbe1d49d24f!2m2!1d-97.1832708!2d32.8670483!3e0!5i2" TargetMode="External"/><Relationship Id="rId305" Type="http://schemas.openxmlformats.org/officeDocument/2006/relationships/hyperlink" Target="https://www.google.com/maps/dir/Watauga+Middle+School,+Maurie+Drive,+Watauga,+TX/North+Ridge+Elementary+School,+Holiday+Lane,+North+Richland+Hills,+TX/@32.8712876,-97.2440384,15z/am=t/data=!4m15!4m14!1m5!1m1!1s0x864e780c179bcea1:0x7816aab5efb353aa!2m2!1d-97.2490183!2d32.8615788!1m5!1m1!1s0x864dd62d3b17a6d9:0x3dc1473a3e64a735!2m2!1d-97.2217257!2d32.8809444!3e0!5i1" TargetMode="External"/><Relationship Id="rId547" Type="http://schemas.openxmlformats.org/officeDocument/2006/relationships/hyperlink" Target="https://www.google.com/maps/dir/Smithfield+Elementary+School,+Northeast+Parkway,+North+Richland+Hills,+TX/2920+Carson+St,+Haltom+City,+TX+76117/@32.8372309,-97.2669884,13z/am=t/data=!4m14!4m13!1m5!1m1!1s0x864e7882c9aee327:0xabdf3eb56cb13fad!2m2!1d-97.2089015!2d32.8706346!1m5!1m1!1s0x864e79dd26088795:0x40fad631ba22fe18!2m2!1d-97.2552137!2d32.8036927!3e0" TargetMode="External"/><Relationship Id="rId304" Type="http://schemas.openxmlformats.org/officeDocument/2006/relationships/hyperlink" Target="https://www.google.com/maps/dir/Watauga+Middle+School,+Maurie+Drive,+Watauga,+TX/Foster+Village+Elementary+School,+Springdale+Lane,+North+Richland+Hills,+TX/@32.8681912,-97.2498461,15z/am=t/data=!4m15!4m14!1m5!1m1!1s0x864e780c179bcea1:0x7816aab5efb353aa!2m2!1d-97.2490183!2d32.8615788!1m5!1m1!1s0x864dd7d0b5a54d77:0x1408c00720cfaddf!2m2!1d-97.2324595!2d32.8757963!3e0!5i2" TargetMode="External"/><Relationship Id="rId546" Type="http://schemas.openxmlformats.org/officeDocument/2006/relationships/hyperlink" Target="https://www.google.com/maps/dir/Smithfield+Elementary+School,+Northeast+Parkway,+North+Richland+Hills,+TX/BISD+Plaza,+26+Boulevard,+North+Richland+Hills,+TX/@32.841162,-97.2445653,14z/am=t/data=!4m14!4m13!1m5!1m1!1s0x864e7882c9aee327:0xabdf3eb56cb13fad!2m2!1d-97.2089015!2d32.8706346!1m5!1m1!1s0x864e796935155401:0xbfe342050ee9145a!2m2!1d-97.2458301!2d32.8117279!3e0" TargetMode="External"/><Relationship Id="rId303" Type="http://schemas.openxmlformats.org/officeDocument/2006/relationships/hyperlink" Target="https://www.google.com/maps/dir/Watauga+Middle+School,+Maurie+Drive,+Watauga,+TX/ACADEMY+AT+C.F.+THOMAS+ELEMENTARY,+O+Brian+Way,+North+Richland+Hills,+TX/@32.8549342,-97.2450392,14z/am=t/data=!4m14!4m13!1m5!1m1!1s0x864e780c179bcea1:0x7816aab5efb353aa!2m2!1d-97.2490183!2d32.8615788!1m5!1m1!1s0x864e78eb5076f445:0x330c37d706bbb5bb!2m2!1d-97.2050438!2d32.8486674!3e0" TargetMode="External"/><Relationship Id="rId545" Type="http://schemas.openxmlformats.org/officeDocument/2006/relationships/hyperlink" Target="https://www.google.com/maps/dir/Smithfield+Elementary+School,+Northeast+Parkway,+North+Richland+Hills,+TX/Birdville+ISD+Fine+Arts%2FAthletics+Complex,+Mid+Cities+Boulevard,+North+Richland+Hills,+TX/@32.8650045,-97.2088542,15z/am=t/data=!4m15!4m14!1m5!1m1!1s0x864e7882c9aee327:0xabdf3eb56cb13fad!2m2!1d-97.2089015!2d32.8706346!1m5!1m1!1s0x864e787a9ee6bd79:0x642fed4d7cd7199e!2m2!1d-97.1880767!2d32.8593389!3e0!5i1" TargetMode="External"/><Relationship Id="rId302" Type="http://schemas.openxmlformats.org/officeDocument/2006/relationships/hyperlink" Target="https://www.google.com/maps/dir/Watauga+Middle+School,+Maurie+Drive,+Watauga,+TX/W+A+Porter+Elementary+School,+Prestondale+Drive,+Hurst,+TX/@32.8674921,-97.2335987,14z/am=t/data=!4m14!4m13!1m5!1m1!1s0x864e780c179bcea1:0x7816aab5efb353aa!2m2!1d-97.2490183!2d32.8615788!1m5!1m1!1s0x864e78ac765d474f:0x33c7ebbe1d49d24f!2m2!1d-97.1832708!2d32.8670483!3e0" TargetMode="External"/><Relationship Id="rId544" Type="http://schemas.openxmlformats.org/officeDocument/2006/relationships/hyperlink" Target="https://www.google.com/maps/dir/Smithfield+Elementary+School,+Northeast+Parkway,+North+Richland+Hills,+TX/5308+E+Belknap+St,+Haltom+City,+TX+76117/@32.8300998,-97.2726481,13z/am=t/data=!4m15!4m14!1m5!1m1!1s0x864e7882c9aee327:0xabdf3eb56cb13fad!2m2!1d-97.2089015!2d32.8706346!1m5!1m1!1s0x864e775ed6263c05:0x93f718e964cfff0e!2m2!1d-97.2680675!2d32.7953617!3e0!5i1" TargetMode="External"/><Relationship Id="rId309" Type="http://schemas.openxmlformats.org/officeDocument/2006/relationships/hyperlink" Target="https://www.google.com/maps/dir/Watauga+Middle+School,+Maurie+Drive,+Watauga,+TX/Birdville+Center+of+Technology+and+Advanced+Learning,+Mid+Cities+Boulevard,+North+Richland+Hills,+TX/@32.8603733,-97.2457253,16z/am=t/data=!4m14!4m13!1m5!1m1!1s0x864e780c179bcea1:0x7816aab5efb353aa!2m2!1d-97.2490183!2d32.8615788!1m5!1m1!1s0x864e786556a8428d:0x15aaffff13f8934e!2m2!1d-97.2327423!2d32.8590812!3e0" TargetMode="External"/><Relationship Id="rId308" Type="http://schemas.openxmlformats.org/officeDocument/2006/relationships/hyperlink" Target="https://www.google.com/maps/dir/Watauga+Middle+School,+Maurie+Drive,+Watauga,+TX/Walker+Creek+Elementary+School,+Bridge+Street,+North+Richland+Hills,+TX/@32.8593049,-97.2399164,14z/am=t/data=!4m14!4m13!1m5!1m1!1s0x864e780c179bcea1:0x7816aab5efb353aa!2m2!1d-97.2490183!2d32.8615788!1m5!1m1!1s0x864e78bc72660107:0x73ce32cd7c12b4d5!2m2!1d-97.1964823!2d32.856264!3e0" TargetMode="External"/><Relationship Id="rId307" Type="http://schemas.openxmlformats.org/officeDocument/2006/relationships/hyperlink" Target="https://www.google.com/maps/dir/Watauga+Middle+School,+Maurie+Drive,+Watauga,+TX/Green+Valley+Elementary+School,+Smithfield+Road,+Fort+Worth,+TX/@32.8765844,-97.2481004,14z/am=t/data=!4m14!4m13!1m5!1m1!1s0x864e780c179bcea1:0x7816aab5efb353aa!2m2!1d-97.2490183!2d32.8615788!1m5!1m1!1s0x864dd637d6ea888f:0x674e7fd67a33bf72!2m2!1d-97.211423!2d32.8901884!3e0" TargetMode="External"/><Relationship Id="rId549" Type="http://schemas.openxmlformats.org/officeDocument/2006/relationships/hyperlink" Target="https://www.google.com/maps/dir/Smithfield+Elementary+School,+Northeast+Parkway,+North+Richland+Hills,+TX/4051+Denton+Highway,+Haltom+City,+TX/@32.8465033,-97.2549418,14z/am=t/data=!4m14!4m13!1m5!1m1!1s0x864e7882c9aee327:0xabdf3eb56cb13fad!2m2!1d-97.2089015!2d32.8706346!1m5!1m1!1s0x864e777ff7fcbb67:0xc04707b875ac21fb!2m2!1d-97.2661287!2d32.8229183!3e0" TargetMode="External"/><Relationship Id="rId306" Type="http://schemas.openxmlformats.org/officeDocument/2006/relationships/hyperlink" Target="https://www.google.com/maps/dir/Watauga+Middle+School,+Maurie+Drive,+Watauga,+TX/John+D+Spicer+Elementary+School,+Estes+Park+Road,+Haltom+City,+TX/@32.8591245,-97.2738777,15z/am=t/data=!4m14!4m13!1m5!1m1!1s0x864e780c179bcea1:0x7816aab5efb353aa!2m2!1d-97.2490183!2d32.8615788!1m5!1m1!1s0x864e77e511ddbb87:0x1ec8fba6147ad1d0!2m2!1d-97.2799826!2d32.857423!3e0" TargetMode="External"/><Relationship Id="rId548" Type="http://schemas.openxmlformats.org/officeDocument/2006/relationships/hyperlink" Target="https://www.google.com/maps/dir/Smithfield+Elementary+School,+Northeast+Parkway,+North+Richland+Hills,+TX/W.+G.+Thomas+Coliseum+sup,+Broadway+Avenue,+Haltom+City,+TX/@32.8392915,-97.2665013,13z/am=t/data=!4m14!4m13!1m5!1m1!1s0x864e7882c9aee327:0xabdf3eb56cb13fad!2m2!1d-97.2089015!2d32.8706346!1m5!1m1!1s0x864e79c4ca605f7b:0x74c16273848a2230!2m2!1d-97.2541386!2d32.8081139!3e0" TargetMode="External"/><Relationship Id="rId781" Type="http://schemas.openxmlformats.org/officeDocument/2006/relationships/drawing" Target="../drawings/drawing2.xml"/><Relationship Id="rId780" Type="http://schemas.openxmlformats.org/officeDocument/2006/relationships/hyperlink" Target="https://www.google.com/maps/dir/4051+Denton+Highway,+Haltom+City,+TX/W.+G.+Thomas+Coliseum+sup,+Broadway+Avenue,+Haltom+City,+TX/@32.815375,-97.2638497,16z/am=t/data=!4m14!4m13!1m5!1m1!1s0x864e777ff7fcbb67:0xc04707b875ac21fb!2m2!1d-97.2661287!2d32.8229183!1m5!1m1!1s0x864e79c4ca605f7b:0x74c16273848a2230!2m2!1d-97.2541386!2d32.8081139!3e0" TargetMode="External"/><Relationship Id="rId301" Type="http://schemas.openxmlformats.org/officeDocument/2006/relationships/hyperlink" Target="https://www.google.com/maps/dir/Watauga+Middle+School,+Maurie+Drive,+Watauga,+TX/Grace+E+Hardeman+Elementary+School,+Whispering+Lane,+Watauga,+TX/@32.8626742,-97.2516996,17z/am=t/data=!4m14!4m13!1m5!1m1!1s0x864e780c179bcea1:0x7816aab5efb353aa!2m2!1d-97.2490183!2d32.8615788!1m5!1m1!1s0x864e780bfdd16a9d:0x4fbe8290d50c539b!2m2!1d-97.2491992!2d32.863311!3e0" TargetMode="External"/><Relationship Id="rId543" Type="http://schemas.openxmlformats.org/officeDocument/2006/relationships/hyperlink" Target="https://www.google.com/maps/dir/Smithfield+Elementary+School,+Northeast+Parkway,+North+Richland+Hills,+TX/6125+E+Belknap+St,+Haltom+City,+TX+76117/@32.8386341,-97.2639666,13z/am=t/data=!4m14!4m13!1m5!1m1!1s0x864e7882c9aee327:0xabdf3eb56cb13fad!2m2!1d-97.2089015!2d32.8706346!1m5!1m1!1s0x864e79c37af0ed8b:0xee71d08b622a056!2m2!1d-97.2521797!2d32.8064991!3e0" TargetMode="External"/><Relationship Id="rId300" Type="http://schemas.openxmlformats.org/officeDocument/2006/relationships/hyperlink" Target="https://www.google.com/maps/dir/Watauga+Middle+School,+Maurie+Drive,+Watauga,+TX/Watauga+Elementary+School,+Whitley+Road,+Watauga,+TX/@32.8576586,-97.2567277,16z/am=t/data=!4m14!4m13!1m5!1m1!1s0x864e780c179bcea1:0x7816aab5efb353aa!2m2!1d-97.2490183!2d32.8615788!1m5!1m1!1s0x864e781af4d16671:0x2ea8937779e95744!2m2!1d-97.255337!2d32.8548184!3e0" TargetMode="External"/><Relationship Id="rId542" Type="http://schemas.openxmlformats.org/officeDocument/2006/relationships/hyperlink" Target="https://www.google.com/maps/dir/Smithfield+Elementary+School,+8001+Northeast+Pkwy,+North+Richland+Hills,+TX+76182/Birdville+Center+of+Technology+and+Advanced+Learning,+Mid+Cities+Boulevard,+North+Richland+Hills,+TX/@32.8648756,-97.2295545,15z/am=t/data=!4m14!4m13!1m5!1m1!1s0x864e7882c9aee327:0xabdf3eb56cb13fad!2m2!1d-97.2089015!2d32.8706346!1m5!1m1!1s0x864e786556a8428d:0x15aaffff13f8934e!2m2!1d-97.2327423!2d32.8590812!3e0" TargetMode="External"/><Relationship Id="rId541" Type="http://schemas.openxmlformats.org/officeDocument/2006/relationships/hyperlink" Target="https://www.google.com/maps/dir/Smithfield+Elementary+School,+8001+Northeast+Pkwy,+North+Richland+Hills,+TX+76182/Walker+Creek+Elementary+School,+Bridge+Street,+North+Richland+Hills,+TX/@32.8635782,-97.2078376,16z/am=t/data=!4m15!4m14!1m5!1m1!1s0x864e7882c9aee327:0xabdf3eb56cb13fad!2m2!1d-97.2089015!2d32.8706346!1m5!1m1!1s0x864e78bc72660107:0x73ce32cd7c12b4d5!2m2!1d-97.1964823!2d32.856264!3e0!5i1" TargetMode="External"/><Relationship Id="rId540" Type="http://schemas.openxmlformats.org/officeDocument/2006/relationships/hyperlink" Target="https://www.google.com/maps/dir/Smithfield+Elementary+School,+8001+Northeast+Pkwy,+North+Richland+Hills,+TX+76182/Green+Valley+Elementary+School,+Smithfield+Road,+Fort+Worth,+TX/@32.8798335,-97.2191624,15z/am=t/data=!3m1!4b1!4m14!4m13!1m5!1m1!1s0x864e7882c9aee327:0xabdf3eb56cb13fad!2m2!1d-97.2089015!2d32.8706346!1m5!1m1!1s0x864dd637d6ea888f:0x674e7fd67a33bf72!2m2!1d-97.211423!2d32.8901884!3e0" TargetMode="External"/><Relationship Id="rId782" Type="http://schemas.openxmlformats.org/officeDocument/2006/relationships/vmlDrawing" Target="../drawings/vmlDrawing1.vml"/><Relationship Id="rId536" Type="http://schemas.openxmlformats.org/officeDocument/2006/relationships/hyperlink" Target="https://www.google.com/maps/dir/Smithfield+Elementary+School,+Northeast+Parkway,+North+Richland+Hills,+TX/ACADEMY+AT+C.F.+THOMAS+ELEMENTARY,+O+Brian+Way,+North+Richland+Hills,+TX/@32.8592326,-97.2209544,15z/am=t/data=!4m14!4m13!1m5!1m1!1s0x864e7882c9aee327:0xabdf3eb56cb13fad!2m2!1d-97.2089015!2d32.8706346!1m5!1m1!1s0x864e78eb5076f445:0x330c37d706bbb5bb!2m2!1d-97.2050438!2d32.8486674!3e0" TargetMode="External"/><Relationship Id="rId778" Type="http://schemas.openxmlformats.org/officeDocument/2006/relationships/hyperlink" Target="https://www.google.com/maps/dir/W.+G.+Thomas+Coliseum+sup,+Broadway+Avenue,+Haltom+City,+TX/2920+Carson+St,+Haltom+City,+TX+76117/@32.8065139,-97.2537983,17z/am=t/data=!4m14!4m13!1m5!1m1!1s0x864e79c4ca605f7b:0x74c16273848a2230!2m2!1d-97.2541386!2d32.8081139!1m5!1m1!1s0x864e79dd26088795:0x40fad631ba22fe18!2m2!1d-97.2552137!2d32.8036927!3e0" TargetMode="External"/><Relationship Id="rId535" Type="http://schemas.openxmlformats.org/officeDocument/2006/relationships/hyperlink" Target="https://www.google.com/maps/dir/Smithfield+Elementary+School,+Northeast+Parkway,+North+Richland+Hills,+TX/W+A+Porter+Elementary+School,+Prestondale+Drive,+Hurst,+TX/@32.8701042,-97.2058973,15z/am=t/data=!4m14!4m13!1m5!1m1!1s0x864e7882c9aee327:0xabdf3eb56cb13fad!2m2!1d-97.2089015!2d32.8706346!1m5!1m1!1s0x864e78ac765d474f:0x33c7ebbe1d49d24f!2m2!1d-97.1832708!2d32.8670483!3e0" TargetMode="External"/><Relationship Id="rId777" Type="http://schemas.openxmlformats.org/officeDocument/2006/relationships/hyperlink" Target="https://www.google.com/maps/dir/4051+Denton+Highway,+Haltom+City,+TX/BISD+Plaza,+26+Boulevard,+North+Richland+Hills,+TX/@32.8156775,-97.2635888,15z/am=t/data=!4m14!4m13!1m5!1m1!1s0x864e777ff7fcbb67:0xc04707b875ac21fb!2m2!1d-97.2661287!2d32.8229183!1m5!1m1!1s0x864e796935155401:0xbfe342050ee9145a!2m2!1d-97.2458301!2d32.8117279!3e0" TargetMode="External"/><Relationship Id="rId534" Type="http://schemas.openxmlformats.org/officeDocument/2006/relationships/hyperlink" Target="https://www.google.com/maps/dir/Smithfield+Elementary+School,+Northeast+Parkway,+North+Richland+Hills,+TX/Grace+E+Hardeman+Elementary+School,+Whispering+Lane,+Watauga,+TX/@32.8654287,-97.2468852,14z/am=t/data=!4m14!4m13!1m5!1m1!1s0x864e7882c9aee327:0xabdf3eb56cb13fad!2m2!1d-97.2089015!2d32.8706346!1m5!1m1!1s0x864e780bfdd16a9d:0x4fbe8290d50c539b!2m2!1d-97.2491992!2d32.863311!3e0" TargetMode="External"/><Relationship Id="rId776" Type="http://schemas.openxmlformats.org/officeDocument/2006/relationships/hyperlink" Target="https://www.google.com/maps/dir/W.+G.+Thomas+Coliseum+sup,+Broadway+Avenue,+Haltom+City,+TX/BISD+Plaza,+26+Boulevard,+North+Richland+Hills,+TX/@32.8106671,-97.2532611,16z/am=t/data=!4m14!4m13!1m5!1m1!1s0x864e79c4ca605f7b:0x74c16273848a2230!2m2!1d-97.2541386!2d32.8081139!1m5!1m1!1s0x864e796935155401:0xbfe342050ee9145a!2m2!1d-97.2458301!2d32.8117279!3e0" TargetMode="External"/><Relationship Id="rId533" Type="http://schemas.openxmlformats.org/officeDocument/2006/relationships/hyperlink" Target="https://www.google.com/maps/dir/Smithfield+Elementary+School,+Northeast+Parkway,+North+Richland+Hills,+TX/Watauga+Elementary+School,+Whitley+Road,+Watauga,+TX/@32.86218,-97.253914,14z/am=t/data=!4m14!4m13!1m5!1m1!1s0x864e7882c9aee327:0xabdf3eb56cb13fad!2m2!1d-97.2089015!2d32.8706346!1m5!1m1!1s0x864e781af4d16671:0x2ea8937779e95744!2m2!1d-97.255337!2d32.8548184!3e0" TargetMode="External"/><Relationship Id="rId775" Type="http://schemas.openxmlformats.org/officeDocument/2006/relationships/hyperlink" Target="https://www.google.com/maps/dir/BISD+Plaza,+26+Boulevard,+North+Richland+Hills,+TX/2920+Carson+St,+Haltom+City,+TX+76117/@32.807775,-97.2550631,16z/am=t/data=!4m14!4m13!1m5!1m1!1s0x864e796935155401:0xbfe342050ee9145a!2m2!1d-97.2458301!2d32.8117279!1m5!1m1!1s0x864e79dd26088795:0x40fad631ba22fe18!2m2!1d-97.2552137!2d32.8036927!3e0" TargetMode="External"/><Relationship Id="rId539" Type="http://schemas.openxmlformats.org/officeDocument/2006/relationships/hyperlink" Target="https://www.google.com/maps/dir/Smithfield+Elementary+School,+8001+Northeast+Pkwy,+North+Richland+Hills,+TX+76182/John+D+Spicer+Elementary+School,+Estes+Park+Road,+Haltom+City,+TX/@32.854988,-97.2624912,14z/am=t/data=!4m14!4m13!1m5!1m1!1s0x864e7882c9aee327:0xabdf3eb56cb13fad!2m2!1d-97.2089015!2d32.8706346!1m5!1m1!1s0x864e77e511ddbb87:0x1ec8fba6147ad1d0!2m2!1d-97.2799826!2d32.857423!3e0" TargetMode="External"/><Relationship Id="rId538" Type="http://schemas.openxmlformats.org/officeDocument/2006/relationships/hyperlink" Target="https://www.google.com/maps/dir/Smithfield+Elementary+School,+8001+Northeast+Pkwy,+North+Richland+Hills,+TX+76182/North+Ridge+Elementary+School,+Holiday+Lane,+North+Richland+Hills,+TX/@32.8748795,-97.2199945,16z/am=t/data=!4m14!4m13!1m5!1m1!1s0x864e7882c9aee327:0xabdf3eb56cb13fad!2m2!1d-97.2089015!2d32.8706346!1m5!1m1!1s0x864dd62d3b17a6d9:0x3dc1473a3e64a735!2m2!1d-97.2217257!2d32.8809444!3e0" TargetMode="External"/><Relationship Id="rId537" Type="http://schemas.openxmlformats.org/officeDocument/2006/relationships/hyperlink" Target="https://www.google.com/maps/dir/Smithfield+Elementary+School,+Northeast+Parkway,+North+Richland+Hills,+TX/Foster+Village+Elementary+School,+Springdale+Lane,+North+Richland+Hills,+TX/@32.8748905,-97.2300328,15z/am=t/data=!4m14!4m13!1m5!1m1!1s0x864e7882c9aee327:0xabdf3eb56cb13fad!2m2!1d-97.2089015!2d32.8706346!1m5!1m1!1s0x864dd7d0b5a54d77:0x1408c00720cfaddf!2m2!1d-97.2324595!2d32.8757963!3e0" TargetMode="External"/><Relationship Id="rId779" Type="http://schemas.openxmlformats.org/officeDocument/2006/relationships/hyperlink" Target="https://www.google.com/maps/dir/4051+Denton+Highway,+Haltom+City,+TX/2920+Carson+St,+Haltom+City,+TX+76117/@32.8088801,-97.269426,15z/am=t/data=!4m14!4m13!1m5!1m1!1s0x864e777ff7fcbb67:0xc04707b875ac21fb!2m2!1d-97.2661287!2d32.8229183!1m5!1m1!1s0x864e79dd26088795:0x40fad631ba22fe18!2m2!1d-97.2552137!2d32.8036927!3e0" TargetMode="External"/><Relationship Id="rId770" Type="http://schemas.openxmlformats.org/officeDocument/2006/relationships/hyperlink" Target="https://www.google.com/maps/dir/5308+E+Belknap+St,+Haltom+City,+TX+76117/4051+Denton+Highway,+Haltom+City,+TX/@32.8089223,-97.2773385,15z/am=t/data=!4m14!4m13!1m5!1m1!1s0x864e775ed6263c05:0x93f718e964cfff0e!2m2!1d-97.2680675!2d32.7953617!1m5!1m1!1s0x864e777ff7fcbb67:0xc04707b875ac21fb!2m2!1d-97.2661287!2d32.8229183!3e0" TargetMode="External"/><Relationship Id="rId532" Type="http://schemas.openxmlformats.org/officeDocument/2006/relationships/hyperlink" Target="https://www.google.com/maps/dir/Smithfield+Elementary+School,+Northeast+Parkway,+North+Richland+Hills,+TX/Holiday+Heights+Elem+School,+Susan+Lee+Lane,+North+Richland+Hills,+TX/@32.856859,-97.2231036,15z/am=t/data=!4m14!4m13!1m5!1m1!1s0x864e7882c9aee327:0xabdf3eb56cb13fad!2m2!1d-97.2089015!2d32.8706346!1m5!1m1!1s0x864e78f67e2ef2f1:0xce7eafb8e49af84!2m2!1d-97.2187429!2d32.8430481!3e0" TargetMode="External"/><Relationship Id="rId774" Type="http://schemas.openxmlformats.org/officeDocument/2006/relationships/hyperlink" Target="https://www.google.com/maps/dir/Birdville+ISD+Fine+Arts%2FAthletics+Complex,+Mid+Cities+Boulevard,+North+Richland+Hills,+TX/4051+Denton+Highway,+Haltom+City,+TX/@32.8412922,-97.2611562,13z/am=t/data=!4m14!4m13!1m5!1m1!1s0x864e787a9ee6bd79:0x642fed4d7cd7199e!2m2!1d-97.1880767!2d32.8593389!1m5!1m1!1s0x864e777ff7fcbb67:0xc04707b875ac21fb!2m2!1d-97.2661287!2d32.8229183!3e0" TargetMode="External"/><Relationship Id="rId531" Type="http://schemas.openxmlformats.org/officeDocument/2006/relationships/hyperlink" Target="https://www.google.com/maps/dir/Smithfield+Elementary+School,+Northeast+Parkway,+North+Richland+Hills,+TX/West+Birdville+Elementary,+Layton+Avenue,+Haltom+City,+TX/@32.830154,-97.2790628,13z/am=t/data=!4m14!4m13!1m5!1m1!1s0x864e7882c9aee327:0xabdf3eb56cb13fad!2m2!1d-97.2089015!2d32.8706346!1m5!1m1!1s0x864e776a6dbe19df:0x7e529947e202e4e8!2m2!1d-97.2826315!2d32.8007523!3e0" TargetMode="External"/><Relationship Id="rId773" Type="http://schemas.openxmlformats.org/officeDocument/2006/relationships/hyperlink" Target="https://www.google.com/maps/dir/Birdville+ISD+Fine+Arts%2FAthletics+Complex,+Mid+Cities+Boulevard,+North+Richland+Hills,+TX/W.+G.+Thomas+Coliseum+sup,+Broadway+Avenue,+Haltom+City,+TX/@32.8340156,-97.2376961,14z/am=t/data=!4m14!4m13!1m5!1m1!1s0x864e787a9ee6bd79:0x642fed4d7cd7199e!2m2!1d-97.1880767!2d32.8593389!1m5!1m1!1s0x864e79c4ca605f7b:0x74c16273848a2230!2m2!1d-97.2541386!2d32.8081139!3e0" TargetMode="External"/><Relationship Id="rId530" Type="http://schemas.openxmlformats.org/officeDocument/2006/relationships/hyperlink" Target="https://www.google.com/maps/dir/Smithfield+Elementary+School,+Northeast+Parkway,+North+Richland+Hills,+TX/O+H+Stowe+Elementary+School,+Rita+Lane,+Haltom+City,+TX/@32.8486985,-97.2566076,14z/am=t/data=!4m14!4m13!1m5!1m1!1s0x864e7882c9aee327:0xabdf3eb56cb13fad!2m2!1d-97.2089015!2d32.8706346!1m5!1m1!1s0x864e7781a7a10c6d:0xb48828fe51e494a8!2m2!1d-97.2694608!2d32.8269526!3e0" TargetMode="External"/><Relationship Id="rId772" Type="http://schemas.openxmlformats.org/officeDocument/2006/relationships/hyperlink" Target="https://www.google.com/maps/dir/Birdville+ISD+Fine+Arts%2FAthletics+Complex,+Mid+Cities+Boulevard,+North+Richland+Hills,+TX/2920+Carson+St,+Haltom+City,+TX+76117/@32.8249106,-97.2561567,13z/am=t/data=!4m14!4m13!1m5!1m1!1s0x864e787a9ee6bd79:0x642fed4d7cd7199e!2m2!1d-97.1880767!2d32.8593389!1m5!1m1!1s0x864e79dd26088795:0x40fad631ba22fe18!2m2!1d-97.2552137!2d32.8036927!3e0" TargetMode="External"/><Relationship Id="rId771" Type="http://schemas.openxmlformats.org/officeDocument/2006/relationships/hyperlink" Target="https://www.google.com/maps/dir/Birdville+ISD+Fine+Arts%2FAthletics+Complex,+9200+Mid+Cities+Blvd,+North+Richland+Hills,+TX+76180/BISD+Plaza,+26+Boulevard,+North+Richland+Hills,+TX/@32.8346486,-97.2335565,14z/am=t/data=!4m14!4m13!1m5!1m1!1s0x864e787a9ee6bd79:0x642fed4d7cd7199e!2m2!1d-97.1880767!2d32.8593389!1m5!1m1!1s0x864e796935155401:0xbfe342050ee9145a!2m2!1d-97.2458301!2d32.8117279!3e0" TargetMode="External"/><Relationship Id="rId327" Type="http://schemas.openxmlformats.org/officeDocument/2006/relationships/hyperlink" Target="https://www.google.com/maps/dir/Smithfield+Middle+School,+Main+Street,+North+Richland+Hills,+TX/O+H+Stowe+Elementary+School,+Rita+Lane,+Haltom+City,+TX/@32.8469571,-97.2532628,14z/am=t/data=!4m14!4m13!1m5!1m1!1s0x864e7898b32aa60b:0xf61c3ced160822d8!2m2!1d-97.2023241!2d32.8663002!1m5!1m1!1s0x864e7781a7a10c6d:0xb48828fe51e494a8!2m2!1d-97.2694608!2d32.8269526!3e0" TargetMode="External"/><Relationship Id="rId569" Type="http://schemas.openxmlformats.org/officeDocument/2006/relationships/hyperlink" Target="https://www.google.com/maps/dir/Snow+Heights+Elementary+School,+Vance+Road,+North+Richland+Hills,+TX/W.+G.+Thomas+Coliseum+sup,+Broadway+Avenue,+Haltom+City,+TX/@32.8214908,-97.2518326,15z/am=t/data=!4m14!4m13!1m5!1m1!1s0x864e784fe6a609b9:0x14e4cc2718aff33!2m2!1d-97.2334053!2d32.8351026!1m5!1m1!1s0x864e79c4ca605f7b:0x74c16273848a2230!2m2!1d-97.2541386!2d32.8081139!3e0" TargetMode="External"/><Relationship Id="rId326" Type="http://schemas.openxmlformats.org/officeDocument/2006/relationships/hyperlink" Target="https://www.google.com/maps/dir/Smithfield+Middle+School,+Main+Street,+North+Richland+Hills,+TX/Cheney+Hills+Elementary,+Dreeben+Drive,+Richland+Hills,+TX/@32.8357848,-97.2586435,13z/am=t/data=!4m14!4m13!1m5!1m1!1s0x864e7898b32aa60b:0xf61c3ced160822d8!2m2!1d-97.2023241!2d32.8663002!1m5!1m1!1s0x864e791c51e8f39f:0xf398948753794c1e!2m2!1d-97.2451858!2d32.8046646!3e0" TargetMode="External"/><Relationship Id="rId568" Type="http://schemas.openxmlformats.org/officeDocument/2006/relationships/hyperlink" Target="https://www.google.com/maps/dir/Snow+Heights+Elementary+School,+Vance+Road,+North+Richland+Hills,+TX/2920+Carson+St,+Haltom+City,+TX+76117/@32.8194473,-97.2613611,14z/am=t/data=!4m14!4m13!1m5!1m1!1s0x864e784fe6a609b9:0x14e4cc2718aff33!2m2!1d-97.2334053!2d32.8351026!1m5!1m1!1s0x864e79dd26088795:0x40fad631ba22fe18!2m2!1d-97.2552137!2d32.8036927!3e0" TargetMode="External"/><Relationship Id="rId325" Type="http://schemas.openxmlformats.org/officeDocument/2006/relationships/hyperlink" Target="https://www.google.com/maps/dir/Smithfield+Middle+School,+Main+Street,+North+Richland+Hills,+TX/Snow+Heights+Elementary+School,+Vance+Road,+North+Richland+Hills,+TX/@32.8467323,-97.2353354,14z/am=t/data=!4m15!4m14!1m5!1m1!1s0x864e7898b32aa60b:0xf61c3ced160822d8!2m2!1d-97.2023241!2d32.8663002!1m5!1m1!1s0x864e784fe6a609b9:0x14e4cc2718aff33!2m2!1d-97.2334053!2d32.8351026!3e0!5i1" TargetMode="External"/><Relationship Id="rId567" Type="http://schemas.openxmlformats.org/officeDocument/2006/relationships/hyperlink" Target="https://www.google.com/maps/dir/Snow+Heights+Elementary+School,+Vance+Road,+North+Richland+Hills,+TX/BISD+Plaza,+26+Boulevard,+North+Richland+Hills,+TX/@32.8233937,-97.2476929,15z/am=t/data=!4m14!4m13!1m5!1m1!1s0x864e784fe6a609b9:0x14e4cc2718aff33!2m2!1d-97.2334053!2d32.8351026!1m5!1m1!1s0x864e796935155401:0xbfe342050ee9145a!2m2!1d-97.2458301!2d32.8117279!3e0" TargetMode="External"/><Relationship Id="rId324" Type="http://schemas.openxmlformats.org/officeDocument/2006/relationships/hyperlink" Target="https://www.google.com/maps/dir/Smithfield+Middle+School,+Main+Street,+North+Richland+Hills,+TX/Smithfield+Elementary+School,+Northeast+Parkway,+North+Richland+Hills,+TX/@32.8684719,-97.2076625,17z/am=t/data=!4m14!4m13!1m5!1m1!1s0x864e7898b32aa60b:0xf61c3ced160822d8!2m2!1d-97.2023241!2d32.8663002!1m5!1m1!1s0x864e7882c9aee327:0xabdf3eb56cb13fad!2m2!1d-97.2089015!2d32.8706346!3e0" TargetMode="External"/><Relationship Id="rId566" Type="http://schemas.openxmlformats.org/officeDocument/2006/relationships/hyperlink" Target="https://www.google.com/maps/dir/Snow+Heights+Elementary+School,+Vance+Road,+North+Richland+Hills,+TX/Birdville+ISD+Fine+Arts%2FAthletics+Complex,+Mid+Cities+Boulevard,+North+Richland+Hills,+TX/@32.8473401,-97.2273471,14z/am=t/data=!4m14!4m13!1m5!1m1!1s0x864e784fe6a609b9:0x14e4cc2718aff33!2m2!1d-97.2334053!2d32.8351026!1m5!1m1!1s0x864e787a9ee6bd79:0x642fed4d7cd7199e!2m2!1d-97.1880767!2d32.8593389!3e0" TargetMode="External"/><Relationship Id="rId329" Type="http://schemas.openxmlformats.org/officeDocument/2006/relationships/hyperlink" Target="https://www.google.com/maps/dir/Smithfield+Middle+School,+Main+Street,+North+Richland+Hills,+TX/Holiday+Heights+Elem+School,+Susan+Lee+Lane,+North+Richland+Hills,+TX/@32.8551176,-97.2200454,15z/am=t/data=!4m14!4m13!1m5!1m1!1s0x864e7898b32aa60b:0xf61c3ced160822d8!2m2!1d-97.2023241!2d32.8663002!1m5!1m1!1s0x864e78f67e2ef2f1:0xce7eafb8e49af84!2m2!1d-97.2187429!2d32.8430481!3e0" TargetMode="External"/><Relationship Id="rId328" Type="http://schemas.openxmlformats.org/officeDocument/2006/relationships/hyperlink" Target="https://www.google.com/maps/dir/Smithfield+Middle+School,+Main+Street,+North+Richland+Hills,+TX/West+Birdville+Elementary,+Layton+Avenue,+Haltom+City,+TX/@32.8310885,-97.2773581,13z/am=t/data=!4m14!4m13!1m5!1m1!1s0x864e7898b32aa60b:0xf61c3ced160822d8!2m2!1d-97.2023241!2d32.8663002!1m5!1m1!1s0x864e776a6dbe19df:0x7e529947e202e4e8!2m2!1d-97.2826315!2d32.8007523!3e0" TargetMode="External"/><Relationship Id="rId561" Type="http://schemas.openxmlformats.org/officeDocument/2006/relationships/hyperlink" Target="https://www.google.com/maps/dir/Snow+Heights+Elementary+School,+Vance+Road,+North+Richland+Hills,+TX/Green+Valley+Elementary+School,+Smithfield+Road,+Fort+Worth,+TX/@32.8624808,-97.2424857,14z/am=t/data=!4m14!4m13!1m5!1m1!1s0x864e784fe6a609b9:0x14e4cc2718aff33!2m2!1d-97.2334053!2d32.8351026!1m5!1m1!1s0x864dd637d6ea888f:0x674e7fd67a33bf72!2m2!1d-97.211423!2d32.8901884!3e0" TargetMode="External"/><Relationship Id="rId560" Type="http://schemas.openxmlformats.org/officeDocument/2006/relationships/hyperlink" Target="https://www.google.com/maps/dir/Snow+Heights+Elementary+School,+Vance+Road,+North+Richland+Hills,+TX/John+D+Spicer+Elementary+School,+Estes+Park+Road,+Haltom+City,+TX/@32.8478365,-97.2746837,14z/am=t/data=!4m15!4m14!1m5!1m1!1s0x864e784fe6a609b9:0x14e4cc2718aff33!2m2!1d-97.2334053!2d32.8351026!1m5!1m1!1s0x864e77e511ddbb87:0x1ec8fba6147ad1d0!2m2!1d-97.2799826!2d32.857423!3e0!5i1" TargetMode="External"/><Relationship Id="rId323" Type="http://schemas.openxmlformats.org/officeDocument/2006/relationships/hyperlink" Target="https://www.google.com/maps/dir/Smithfield+Middle+School,+Main+Street,+North+Richland+Hills,+TX/Richland+Elementary+School,+Scruggs+Park+Drive,+Richland+Hills,+TX/@32.8374412,-97.2344964,14z/am=t/data=!4m15!4m14!1m5!1m1!1s0x864e7898b32aa60b:0xf61c3ced160822d8!2m2!1d-97.2023241!2d32.8663002!1m5!1m1!1s0x864e79a30daeb549:0xfbc2c9a6935d00a7!2m2!1d-97.2312947!2d32.807679!3e0!5i2" TargetMode="External"/><Relationship Id="rId565" Type="http://schemas.openxmlformats.org/officeDocument/2006/relationships/hyperlink" Target="https://www.google.com/maps/dir/Snow+Heights+Elementary+School,+Vance+Road,+North+Richland+Hills,+TX/5308+E+Belknap+St,+Haltom+City,+TX+76117/@32.8150042,-97.2683743,14z/am=t/data=!4m14!4m13!1m5!1m1!1s0x864e784fe6a609b9:0x14e4cc2718aff33!2m2!1d-97.2334053!2d32.8351026!1m5!1m1!1s0x864e775ed6263c05:0x93f718e964cfff0e!2m2!1d-97.2680675!2d32.7953617!3e0" TargetMode="External"/><Relationship Id="rId322" Type="http://schemas.openxmlformats.org/officeDocument/2006/relationships/hyperlink" Target="https://www.google.com/maps/dir/Smithfield+Middle+School,+Main+Street,+North+Richland+Hills,+TX/Mullendore+Elementary+School,+Flory+Street,+North+Richland+Hills,+TX/@32.8455301,-97.2379722,14z/am=t/data=!4m14!4m13!1m5!1m1!1s0x864e7898b32aa60b:0xf61c3ced160822d8!2m2!1d-97.2023241!2d32.8663002!1m5!1m1!1s0x864e784cd575cb9b:0x3ed75d5e11d9508f!2m2!1d-97.2363029!2d32.8255139!3e0" TargetMode="External"/><Relationship Id="rId564" Type="http://schemas.openxmlformats.org/officeDocument/2006/relationships/hyperlink" Target="https://www.google.com/maps/dir/Snow+Heights+Elementary+School,+Vance+Road,+North+Richland+Hills,+TX/6125+E+Belknap+St,+Haltom+City,+TX+76117/@32.8208334,-97.2511265,15z/am=t/data=!4m14!4m13!1m5!1m1!1s0x864e784fe6a609b9:0x14e4cc2718aff33!2m2!1d-97.2334053!2d32.8351026!1m5!1m1!1s0x864e79c37af0ed8b:0xee71d08b622a056!2m2!1d-97.2521797!2d32.8064991!3e0" TargetMode="External"/><Relationship Id="rId321" Type="http://schemas.openxmlformats.org/officeDocument/2006/relationships/hyperlink" Target="https://www.google.com/maps/dir/Smithfield+Middle+School,+Main+Street,+North+Richland+Hills,+TX/Jack+C+Binion+Elementary+School,+Glenview+Drive,+Richland+Hills,+TX/@32.8454049,-97.2324941,14z/am=t/data=!4m14!4m13!1m5!1m1!1s0x864e7898b32aa60b:0xf61c3ced160822d8!2m2!1d-97.2023241!2d32.8663002!1m5!1m1!1s0x864e7901b2b84d8d:0x806a432522381ef4!2m2!1d-97.2177771!2d32.8235896!3e0" TargetMode="External"/><Relationship Id="rId563" Type="http://schemas.openxmlformats.org/officeDocument/2006/relationships/hyperlink" Target="https://www.google.com/maps/dir/Snow+Heights+Elementary+School,+Vance+Road,+North+Richland+Hills,+TX/Birdville+Center+of+Technology+and+Advanced+Learning,+Mid+Cities+Boulevard,+North+Richland+Hills,+TX/@32.8475151,-97.2411433,15z/am=t/data=!4m15!4m14!1m5!1m1!1s0x864e784fe6a609b9:0x14e4cc2718aff33!2m2!1d-97.2334053!2d32.8351026!1m5!1m1!1s0x864e786556a8428d:0x15aaffff13f8934e!2m2!1d-97.2327423!2d32.8590812!3e0!5i1" TargetMode="External"/><Relationship Id="rId320" Type="http://schemas.openxmlformats.org/officeDocument/2006/relationships/hyperlink" Target="https://www.google.com/maps/dir/Smithfield+Middle+School,+Main+Street,+North+Richland+Hills,+TX/W.T.+Francisco+Elementary+School,+Layton+Avenue,+Haltom+City,+TX/@32.8378437,-97.2776636,13z/am=t/data=!4m15!4m14!1m5!1m1!1s0x864e7898b32aa60b:0xf61c3ced160822d8!2m2!1d-97.2023241!2d32.8663002!1m5!1m1!1s0x864e77740e62104d:0x575857f2986b5450!2m2!1d-97.2826789!2d32.8174477!3e0!5i1" TargetMode="External"/><Relationship Id="rId562" Type="http://schemas.openxmlformats.org/officeDocument/2006/relationships/hyperlink" Target="https://www.google.com/maps/dir/Snow+Heights+Elementary+School,+Vance+Road,+North+Richland+Hills,+TX/Walker+Creek+Elementary+School,+Bridge+Street,+North+Richland+Hills,+TX/@32.8473401,-97.2298187,14z/am=t/data=!4m14!4m13!1m5!1m1!1s0x864e784fe6a609b9:0x14e4cc2718aff33!2m2!1d-97.2334053!2d32.8351026!1m5!1m1!1s0x864e78bc72660107:0x73ce32cd7c12b4d5!2m2!1d-97.1964823!2d32.856264!3e0" TargetMode="External"/><Relationship Id="rId316" Type="http://schemas.openxmlformats.org/officeDocument/2006/relationships/hyperlink" Target="https://www.google.com/maps/dir/Watauga+Middle+School,+Maurie+Drive,+Watauga,+TX/4051+Denton+Highway,+Haltom+City,+TX/@32.8420098,-97.2695915,14z/am=t/data=!4m14!4m13!1m5!1m1!1s0x864e780c179bcea1:0x7816aab5efb353aa!2m2!1d-97.2490183!2d32.8615788!1m5!1m1!1s0x864e777ff7fcbb67:0xc04707b875ac21fb!2m2!1d-97.2661287!2d32.8229183!3e0" TargetMode="External"/><Relationship Id="rId558" Type="http://schemas.openxmlformats.org/officeDocument/2006/relationships/hyperlink" Target="https://www.google.com/maps/dir/Snow+Heights+Elementary+School,+Vance+Road,+North+Richland+Hills,+TX/Foster+Village+Elementary+School,+Springdale+Lane,+North+Richland+Hills,+TX/@32.8553098,-97.2459088,14z/am=t/data=!4m14!4m13!1m5!1m1!1s0x864e784fe6a609b9:0x14e4cc2718aff33!2m2!1d-97.2334053!2d32.8351026!1m5!1m1!1s0x864dd7d0b5a54d77:0x1408c00720cfaddf!2m2!1d-97.2324595!2d32.8757963!3e0" TargetMode="External"/><Relationship Id="rId315" Type="http://schemas.openxmlformats.org/officeDocument/2006/relationships/hyperlink" Target="https://www.google.com/maps/dir/Watauga+Middle+School,+Maurie+Drive,+Watauga,+TX/W.+G.+Thomas+Coliseum+sup,+Broadway+Avenue,+Haltom+City,+TX/@32.8347656,-97.2581268,14z/am=t/data=!4m14!4m13!1m5!1m1!1s0x864e780c179bcea1:0x7816aab5efb353aa!2m2!1d-97.2490183!2d32.8615788!1m5!1m1!1s0x864e79c4ca605f7b:0x74c16273848a2230!2m2!1d-97.2541386!2d32.8081139!3e0" TargetMode="External"/><Relationship Id="rId557" Type="http://schemas.openxmlformats.org/officeDocument/2006/relationships/hyperlink" Target="https://www.google.com/maps/dir/Snow+Heights+Elementary+School,+Vance+Road,+North+Richland+Hills,+TX/ACADEMY+AT+C.F.+THOMAS+ELEMENTARY,+8200+O+Brian+Way,+North+Richland+Hills,+TX+76180/@32.8408254,-97.2257865,15z/am=t/data=!4m14!4m13!1m5!1m1!1s0x864e784fe6a609b9:0x14e4cc2718aff33!2m2!1d-97.2334053!2d32.8351026!1m5!1m1!1s0x864e78eb5076f445:0x330c37d706bbb5bb!2m2!1d-97.2050438!2d32.8486674!3e0" TargetMode="External"/><Relationship Id="rId314" Type="http://schemas.openxmlformats.org/officeDocument/2006/relationships/hyperlink" Target="https://www.google.com/maps/dir/Watauga+Middle+School,+Maurie+Drive,+Watauga,+TX/2920+Carson+St,+Haltom+City,+TX+76117/@32.832705,-97.2581268,14z/am=t/data=!4m14!4m13!1m5!1m1!1s0x864e780c179bcea1:0x7816aab5efb353aa!2m2!1d-97.2490183!2d32.8615788!1m5!1m1!1s0x864e79dd26088795:0x40fad631ba22fe18!2m2!1d-97.2552137!2d32.8036927!3e0" TargetMode="External"/><Relationship Id="rId556" Type="http://schemas.openxmlformats.org/officeDocument/2006/relationships/hyperlink" Target="https://www.google.com/maps/dir/Snow+Heights+Elementary+School,+Vance+Road,+North+Richland+Hills,+TX/W+A+Porter+Elementary+School,+Prestondale+Drive,+Hurst,+TX/@32.8498546,-97.2253938,14z/am=t/data=!4m14!4m13!1m5!1m1!1s0x864e784fe6a609b9:0x14e4cc2718aff33!2m2!1d-97.2334053!2d32.8351026!1m5!1m1!1s0x864e78ac765d474f:0x33c7ebbe1d49d24f!2m2!1d-97.1832708!2d32.8670483!3e0" TargetMode="External"/><Relationship Id="rId313" Type="http://schemas.openxmlformats.org/officeDocument/2006/relationships/hyperlink" Target="https://www.google.com/maps/dir/Watauga+Middle+School,+Maurie+Drive,+Watauga,+TX/BISD+Plaza,+26+Boulevard,+North+Richland+Hills,+TX/@32.8366685,-97.2580046,14z/am=t/data=!4m14!4m13!1m5!1m1!1s0x864e780c179bcea1:0x7816aab5efb353aa!2m2!1d-97.2490183!2d32.8615788!1m5!1m1!1s0x864e796935155401:0xbfe342050ee9145a!2m2!1d-97.2458301!2d32.8117279!3e0" TargetMode="External"/><Relationship Id="rId555" Type="http://schemas.openxmlformats.org/officeDocument/2006/relationships/hyperlink" Target="https://www.google.com/maps/dir/Snow+Heights+Elementary+School,+Vance+Road,+North+Richland+Hills,+TX/Grace+E+Hardeman+Elementary+School,+Whispering+Lane,+Watauga,+TX/@32.8491802,-97.246758,15z/am=t/data=!4m15!4m14!1m5!1m1!1s0x864e784fe6a609b9:0x14e4cc2718aff33!2m2!1d-97.2334053!2d32.8351026!1m5!1m1!1s0x864e780bfdd16a9d:0x4fbe8290d50c539b!2m2!1d-97.2491992!2d32.863311!3e0!5i1" TargetMode="External"/><Relationship Id="rId319" Type="http://schemas.openxmlformats.org/officeDocument/2006/relationships/hyperlink" Target="https://www.google.com/maps/dir/Smithfield+Middle+School,+Main+Street,+North+Richland+Hills,+TX/David+E+Smith+Elementary+School,+3701+Haltom+Rd,+Haltom+City,+TX+76117/@32.8430211,-97.2744224,13z/am=t/data=!4m15!4m14!1m5!1m1!1s0x864e7898b32aa60b:0xf61c3ced160822d8!2m2!1d-97.2023241!2d32.8663002!1m5!1m1!1s0x864e7779be13740f:0x64e10ac2f18da3!2m2!1d-97.2743886!2d32.8189306!3e0!5i2" TargetMode="External"/><Relationship Id="rId318" Type="http://schemas.openxmlformats.org/officeDocument/2006/relationships/hyperlink" Target="https://www.google.com/maps/dir/Smithfield+Middle+School,+Main+Street,+North+Richland+Hills,+TX/Birdville+Elementary+School,+Bewley+Street,+Haltom+City,+TX/@32.8365839,-97.2474522,14z/am=t/data=!4m14!4m13!1m5!1m1!1s0x864e7898b32aa60b:0xf61c3ced160822d8!2m2!1d-97.2023241!2d32.8663002!1m5!1m1!1s0x864e79dc0a1bef57:0x1d1fc77116d4a576!2m2!1d-97.2570536!2d32.8061781!3e0" TargetMode="External"/><Relationship Id="rId317" Type="http://schemas.openxmlformats.org/officeDocument/2006/relationships/hyperlink" Target="https://www.google.com/maps/dir/Smithfield+Middle+School,+Main+Street,+North+Richland+Hills,+TX/North+Ridge+Middle+School,+Douglas+Lane,+North+Richland+Hills,+TX/@32.875133,-97.222271,15z/am=t/data=!4m15!4m14!1m5!1m1!1s0x864e7898b32aa60b:0xf61c3ced160822d8!2m2!1d-97.2023241!2d32.8663002!1m5!1m1!1s0x864dd7d2b89ed4a3:0x3c40ff21d2419a50!2m2!1d-97.2245708!2d32.8812385!3e0!5i1" TargetMode="External"/><Relationship Id="rId559" Type="http://schemas.openxmlformats.org/officeDocument/2006/relationships/hyperlink" Target="https://www.google.com/maps/dir/Snow+Heights+Elementary+School,+Vance+Road,+North+Richland+Hills,+TX/North+Ridge+Elementary+School,+Holiday+Lane,+North+Richland+Hills,+TX/@32.8584062,-97.2459088,14z/am=t/data=!4m15!4m14!1m5!1m1!1s0x864e784fe6a609b9:0x14e4cc2718aff33!2m2!1d-97.2334053!2d32.8351026!1m5!1m1!1s0x864dd62d3b17a6d9:0x3dc1473a3e64a735!2m2!1d-97.2217257!2d32.8809444!3e0!5i1" TargetMode="External"/><Relationship Id="rId550" Type="http://schemas.openxmlformats.org/officeDocument/2006/relationships/hyperlink" Target="https://www.google.com/maps/dir/Snow+Heights+Elementary+School,+Vance+Road,+North+Richland+Hills,+TX/Cheney+Hills+Elementary,+Dreeben+Drive,+Richland+Hills,+TX/@32.8197256,-97.246791,15z/am=t/data=!4m14!4m13!1m5!1m1!1s0x864e784fe6a609b9:0x14e4cc2718aff33!2m2!1d-97.2334053!2d32.8351026!1m5!1m1!1s0x864e791c51e8f39f:0xf398948753794c1e!2m2!1d-97.244145!2d32.8046624!3e0" TargetMode="External"/><Relationship Id="rId312" Type="http://schemas.openxmlformats.org/officeDocument/2006/relationships/hyperlink" Target="https://www.google.com/maps/dir/Watauga+Middle+School,+Maurie+Drive,+Watauga,+TX/Birdville+ISD+Fine+Arts%2FAthletics+Complex,+Mid+Cities+Boulevard,+North+Richland+Hills,+TX/@32.8637842,-97.2361228,14z/am=t/data=!4m14!4m13!1m5!1m1!1s0x864e780c179bcea1:0x7816aab5efb353aa!2m2!1d-97.2490183!2d32.8615788!1m5!1m1!1s0x864e787a9ee6bd79:0x642fed4d7cd7199e!2m2!1d-97.1880767!2d32.8593389!3e0" TargetMode="External"/><Relationship Id="rId554" Type="http://schemas.openxmlformats.org/officeDocument/2006/relationships/hyperlink" Target="https://www.google.com/maps/dir/Snow+Heights+Elementary+School,+Vance+Road,+North+Richland+Hills,+TX/Watauga+Elementary+School,+Whitley+Road,+Watauga,+TX/@32.8448739,-97.2531564,15z/am=t/data=!4m14!4m13!1m5!1m1!1s0x864e784fe6a609b9:0x14e4cc2718aff33!2m2!1d-97.2334053!2d32.8351026!1m5!1m1!1s0x864e781af4d16671:0x2ea8937779e95744!2m2!1d-97.255337!2d32.8548184!3e0" TargetMode="External"/><Relationship Id="rId311" Type="http://schemas.openxmlformats.org/officeDocument/2006/relationships/hyperlink" Target="https://www.google.com/maps/dir/Watauga+Middle+School,+Maurie+Drive,+Watauga,+TX/5308+E+Belknap+St,+Haltom+City,+TX+76117/@32.8285719,-97.2887004,13z/am=t/data=!4m14!4m13!1m5!1m1!1s0x864e780c179bcea1:0x7816aab5efb353aa!2m2!1d-97.2490183!2d32.8615788!1m5!1m1!1s0x864e775ed6263c05:0x93f718e964cfff0e!2m2!1d-97.2680675!2d32.7953617!3e0" TargetMode="External"/><Relationship Id="rId553" Type="http://schemas.openxmlformats.org/officeDocument/2006/relationships/hyperlink" Target="https://www.google.com/maps/dir/Snow+Heights+Elementary+School,+Vance+Road,+North+Richland+Hills,+TX/Holiday+Heights+Elem+School,+Susan+Lee+Lane,+North+Richland+Hills,+TX/@32.8386278,-97.2304363,16z/am=t/data=!4m14!4m13!1m5!1m1!1s0x864e784fe6a609b9:0x14e4cc2718aff33!2m2!1d-97.2334053!2d32.8351026!1m5!1m1!1s0x864e78f67e2ef2f1:0xce7eafb8e49af84!2m2!1d-97.2187429!2d32.8430481!3e0" TargetMode="External"/><Relationship Id="rId310" Type="http://schemas.openxmlformats.org/officeDocument/2006/relationships/hyperlink" Target="https://www.google.com/maps/dir/Watauga+Middle+School,+Maurie+Drive,+Watauga,+TX/6125+E+Belknap+St,+Haltom+City,+TX+76117/@32.8341082,-97.2581268,14z/am=t/data=!4m14!4m13!1m5!1m1!1s0x864e780c179bcea1:0x7816aab5efb353aa!2m2!1d-97.2490183!2d32.8615788!1m5!1m1!1s0x864e79c37af0ed8b:0xee71d08b622a056!2m2!1d-97.2521797!2d32.8064991!3e0" TargetMode="External"/><Relationship Id="rId552" Type="http://schemas.openxmlformats.org/officeDocument/2006/relationships/hyperlink" Target="https://www.google.com/maps/dir/Snow+Heights+Elementary+School,+Vance+Road,+North+Richland+Hills,+TX/West+Birdville+Elementary,+Layton+Avenue,+Haltom+City,+TX/@32.8150464,-97.274789,14z/am=t/data=!4m15!4m14!1m5!1m1!1s0x864e784fe6a609b9:0x14e4cc2718aff33!2m2!1d-97.2334053!2d32.8351026!1m5!1m1!1s0x864e776a6dbe19df:0x7e529947e202e4e8!2m2!1d-97.2826315!2d32.8007523!3e0!5i1" TargetMode="External"/><Relationship Id="rId551" Type="http://schemas.openxmlformats.org/officeDocument/2006/relationships/hyperlink" Target="https://www.google.com/maps/dir/Snow+Heights+Elementary+School,+Vance+Road,+North+Richland+Hills,+TX/O+H+Stowe+Elementary+School,+Rita+Lane,+Haltom+City,+TX/@32.8323142,-97.2682577,14z/am=t/data=!4m14!4m13!1m5!1m1!1s0x864e784fe6a609b9:0x14e4cc2718aff33!2m2!1d-97.2334053!2d32.8351026!1m5!1m1!1s0x864e7781a7a10c6d:0xb48828fe51e494a8!2m2!1d-97.2694608!2d32.8269526!3e0" TargetMode="External"/><Relationship Id="rId297" Type="http://schemas.openxmlformats.org/officeDocument/2006/relationships/hyperlink" Target="https://www.google.com/maps/dir/Watauga+Middle+School,+Maurie+Drive,+Watauga,+TX/O+H+Stowe+Elementary+School,+Rita+Lane,+Haltom+City,+TX/@32.844205,-97.2803987,14z/am=t/data=!4m14!4m13!1m5!1m1!1s0x864e780c179bcea1:0x7816aab5efb353aa!2m2!1d-97.2490183!2d32.8615788!1m5!1m1!1s0x864e7781a7a10c6d:0xb48828fe51e494a8!2m2!1d-97.2694608!2d32.8269526!3e0" TargetMode="External"/><Relationship Id="rId296" Type="http://schemas.openxmlformats.org/officeDocument/2006/relationships/hyperlink" Target="https://www.google.com/maps/dir/Watauga+Middle+School,+Maurie+Drive,+Watauga,+TX/Cheney+Hills+Elementary,+Dreeben+Drive,+Richland+Hills,+TX/@32.8314842,-97.2688321,14z/am=t/data=!4m14!4m13!1m5!1m1!1s0x864e780c179bcea1:0x7816aab5efb353aa!2m2!1d-97.2490183!2d32.8615788!1m5!1m1!1s0x864e791c51e8f39f:0xf398948753794c1e!2m2!1d-97.2451858!2d32.8046646!3e0" TargetMode="External"/><Relationship Id="rId295" Type="http://schemas.openxmlformats.org/officeDocument/2006/relationships/hyperlink" Target="https://www.google.com/maps/dir/Watauga+Middle+School,+Maurie+Drive,+Watauga,+TX/Snow+Heights+Elementary+School,+Vance+Road,+North+Richland+Hills,+TX/@32.84771,-97.246758,15z/am=t/data=!4m14!4m13!1m5!1m1!1s0x864e780c179bcea1:0x7816aab5efb353aa!2m2!1d-97.2490183!2d32.8615788!1m5!1m1!1s0x864e784fe6a609b9:0x14e4cc2718aff33!2m2!1d-97.2334053!2d32.8351026!3e0" TargetMode="External"/><Relationship Id="rId294" Type="http://schemas.openxmlformats.org/officeDocument/2006/relationships/hyperlink" Target="https://www.google.com/maps/dir/Watauga+Middle+School,+Maurie+Drive,+Watauga,+TX/Smithfield+Elementary+School,+Northeast+Parkway,+North+Richland+Hills,+TX/@32.8663645,-97.2461599,14z/am=t/data=!4m14!4m13!1m5!1m1!1s0x864e780c179bcea1:0x7816aab5efb353aa!2m2!1d-97.2490183!2d32.8615788!1m5!1m1!1s0x864e7882c9aee327:0xabdf3eb56cb13fad!2m2!1d-97.2089015!2d32.8706346!3e0" TargetMode="External"/><Relationship Id="rId299" Type="http://schemas.openxmlformats.org/officeDocument/2006/relationships/hyperlink" Target="https://www.google.com/maps/dir/Watauga+Middle+School,+Maurie+Drive,+Watauga,+TX/Holiday+Heights+Elem+School,+Susan+Lee+Lane,+North+Richland+Hills,+TX/@32.8517592,-97.2422816,15z/am=t/data=!4m14!4m13!1m5!1m1!1s0x864e780c179bcea1:0x7816aab5efb353aa!2m2!1d-97.2490183!2d32.8615788!1m5!1m1!1s0x864e78f67e2ef2f1:0xce7eafb8e49af84!2m2!1d-97.2187429!2d32.8430481!3e0" TargetMode="External"/><Relationship Id="rId298" Type="http://schemas.openxmlformats.org/officeDocument/2006/relationships/hyperlink" Target="https://www.google.com/maps/dir/Watauga+Middle+School,+Maurie+Drive,+Watauga,+TX/West+Birdville+Elementary,+Layton+Avenue,+Haltom+City,+TX/@32.8283365,-97.2994155,13z/am=t/data=!4m14!4m13!1m5!1m1!1s0x864e780c179bcea1:0x7816aab5efb353aa!2m2!1d-97.2490183!2d32.8615788!1m5!1m1!1s0x864e776a6dbe19df:0x7e529947e202e4e8!2m2!1d-97.2826315!2d32.8007523!3e0" TargetMode="External"/><Relationship Id="rId271" Type="http://schemas.openxmlformats.org/officeDocument/2006/relationships/hyperlink" Target="https://www.google.com/maps/dir/North+Oaks+Middle+School,+Jordan+Park+Drive,+Haltom+City,+TX/W+A+Porter+Elementary+School,+Prestondale+Drive,+Hurst,+TX/@32.8493947,-97.2657459,13z/am=t/data=!4m14!4m13!1m5!1m1!1s0x864e779a5b9f7ccb:0xf50f57eea785bb7d!2m2!1d-97.278798!2d32.8327136!1m5!1m1!1s0x864e78ac765d474f:0x33c7ebbe1d49d24f!2m2!1d-97.1832708!2d32.8670483!3e0" TargetMode="External"/><Relationship Id="rId270" Type="http://schemas.openxmlformats.org/officeDocument/2006/relationships/hyperlink" Target="https://www.google.com/maps/dir/North+Oaks+Middle+School,+Jordan+Park+Drive,+Haltom+City,+TX/Grace+E+Hardeman+Elementary+School,+Whispering+Lane,+Watauga,+TX/@32.8477728,-97.2827229,14z/am=t/data=!4m14!4m13!1m5!1m1!1s0x864e779a5b9f7ccb:0xf50f57eea785bb7d!2m2!1d-97.278798!2d32.8327136!1m5!1m1!1s0x864e780bfdd16a9d:0x4fbe8290d50c539b!2m2!1d-97.2491992!2d32.863311!3e0" TargetMode="External"/><Relationship Id="rId269" Type="http://schemas.openxmlformats.org/officeDocument/2006/relationships/hyperlink" Target="https://www.google.com/maps/dir/North+Oaks+Middle+School,+Jordan+Park+Drive,+Haltom+City,+TX/Watauga+Elementary+School,+Whitley+Road,+Watauga,+TX/@32.8434388,-97.2754337,15z/am=t/data=!4m14!4m13!1m5!1m1!1s0x864e779a5b9f7ccb:0xf50f57eea785bb7d!2m2!1d-97.278798!2d32.8327136!1m5!1m1!1s0x864e781af4d16671:0x2ea8937779e95744!2m2!1d-97.255337!2d32.8548184!3e0" TargetMode="External"/><Relationship Id="rId264" Type="http://schemas.openxmlformats.org/officeDocument/2006/relationships/hyperlink" Target="https://www.google.com/maps/dir/North+Oaks+Middle+School,+Jordan+Park+Drive,+Haltom+City,+TX/Snow+Heights+Elementary+School,+Vance+Road,+North+Richland+Hills,+TX/@32.8319692,-97.2735141,14z/am=t/data=!4m14!4m13!1m5!1m1!1s0x864e779a5b9f7ccb:0xf50f57eea785bb7d!2m2!1d-97.278798!2d32.8327136!1m5!1m1!1s0x864e784fe6a609b9:0x14e4cc2718aff33!2m2!1d-97.2334053!2d32.8351026!3e0" TargetMode="External"/><Relationship Id="rId263" Type="http://schemas.openxmlformats.org/officeDocument/2006/relationships/hyperlink" Target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TargetMode="External"/><Relationship Id="rId262" Type="http://schemas.openxmlformats.org/officeDocument/2006/relationships/hyperlink" Target="https://www.google.com/maps/dir/North+Oaks+Middle+School,+Jordan+Park+Drive,+Haltom+City,+TX/Richland+Elementary+School,+Scruggs+Park+Drive,+Richland+Hills,+TX/@32.8206332,-97.2726643,14z/am=t/data=!4m14!4m13!1m5!1m1!1s0x864e779a5b9f7ccb:0xf50f57eea785bb7d!2m2!1d-97.278798!2d32.8327136!1m5!1m1!1s0x864e79a30daeb549:0xfbc2c9a6935d00a7!2m2!1d-97.2312947!2d32.807679!3e0" TargetMode="External"/><Relationship Id="rId261" Type="http://schemas.openxmlformats.org/officeDocument/2006/relationships/hyperlink" Target="https://www.google.com/maps/dir/North+Oaks+Middle+School,+Jordan+Park+Drive,+Haltom+City,+TX/Mullendore+Elementary+School,+Flory+Street,+North+Richland+Hills,+TX/@32.8319575,-97.2750944,14z/am=t/data=!4m14!4m13!1m5!1m1!1s0x864e779a5b9f7ccb:0xf50f57eea785bb7d!2m2!1d-97.278798!2d32.8327136!1m5!1m1!1s0x864e784cd575cb9b:0x3ed75d5e11d9508f!2m2!1d-97.2363029!2d32.8255139!3e0" TargetMode="External"/><Relationship Id="rId268" Type="http://schemas.openxmlformats.org/officeDocument/2006/relationships/hyperlink" Target="https://www.google.com/maps/dir/North+Oaks+Middle+School,+Jordan+Park+Drive,+Haltom+City,+TX/Holiday+Heights+Elem+School,+Susan+Lee+Lane,+North+Richland+Hills,+TX/@32.8376322,-97.2650248,14z/am=t/data=!4m14!4m13!1m5!1m1!1s0x864e779a5b9f7ccb:0xf50f57eea785bb7d!2m2!1d-97.278798!2d32.8327136!1m5!1m1!1s0x864e78f67e2ef2f1:0xce7eafb8e49af84!2m2!1d-97.2187429!2d32.8430481!3e0" TargetMode="External"/><Relationship Id="rId267" Type="http://schemas.openxmlformats.org/officeDocument/2006/relationships/hyperlink" Target="https://www.google.com/maps/dir/North+Oaks+Middle+School,+Jordan+Park+Drive,+Haltom+City,+TX/West+Birdville+Elementary,+Layton+Avenue,+Haltom+City,+TX/@32.816781,-97.2994096,14z/am=t/data=!4m15!4m14!1m5!1m1!1s0x864e779a5b9f7ccb:0xf50f57eea785bb7d!2m2!1d-97.278798!2d32.8327136!1m5!1m1!1s0x864e776a6dbe19df:0x7e529947e202e4e8!2m2!1d-97.2826315!2d32.8007523!3e0!5i1" TargetMode="External"/><Relationship Id="rId266" Type="http://schemas.openxmlformats.org/officeDocument/2006/relationships/hyperlink" Target="https://www.google.com/maps/dir/North+Oaks+Middle+School,+Jordan+Park+Drive,+Haltom+City,+TX/O+H+Stowe+Elementary+School,+Rita+Lane,+Haltom+City,+TX/@32.8297571,-97.278678,16z/am=t/data=!4m14!4m13!1m5!1m1!1s0x864e779a5b9f7ccb:0xf50f57eea785bb7d!2m2!1d-97.278798!2d32.8327136!1m5!1m1!1s0x864e7781a7a10c6d:0xb48828fe51e494a8!2m2!1d-97.2694608!2d32.8269526!3e0" TargetMode="External"/><Relationship Id="rId265" Type="http://schemas.openxmlformats.org/officeDocument/2006/relationships/hyperlink" Target="https://www.google.com/maps/dir/North+Oaks+Middle+School,+Jordan+Park+Drive,+Haltom+City,+TX/Cheney+Hills+Elementary,+Dreeben+Drive,+Richland+Hills,+TX/@32.8170305,-97.27627,14z/am=t/data=!4m14!4m13!1m5!1m1!1s0x864e779a5b9f7ccb:0xf50f57eea785bb7d!2m2!1d-97.278798!2d32.8327136!1m5!1m1!1s0x864e791c51e8f39f:0xf398948753794c1e!2m2!1d-97.2451858!2d32.8046646!3e0" TargetMode="External"/><Relationship Id="rId260" Type="http://schemas.openxmlformats.org/officeDocument/2006/relationships/hyperlink" Target="https://www.google.com/maps/dir/North+Oaks+Middle+School,+Jordan+Park+Drive,+Haltom+City,+TX/Jack+C+Binion+Elementary+School,+Glenview+Drive,+Richland+Hills,+TX/@32.831868,-97.2601216,14z/am=t/data=!4m14!4m13!1m5!1m1!1s0x864e779a5b9f7ccb:0xf50f57eea785bb7d!2m2!1d-97.278798!2d32.8327136!1m5!1m1!1s0x864e7901b2b84d8d:0x806a432522381ef4!2m2!1d-97.2177771!2d32.8235896!3e0" TargetMode="External"/><Relationship Id="rId259" Type="http://schemas.openxmlformats.org/officeDocument/2006/relationships/hyperlink" Target="https://www.google.com/maps/dir/North+Oaks+Middle+School,+Jordan+Park+Drive,+Haltom+City,+TX/W.T.+Francisco+Elementary+School,+Layton+Avenue,+Haltom+City,+TX/@32.8248809,-97.2902278,15z/am=t/data=!4m14!4m13!1m5!1m1!1s0x864e779a5b9f7ccb:0xf50f57eea785bb7d!2m2!1d-97.278798!2d32.8327136!1m5!1m1!1s0x864e77740e62104d:0x575857f2986b5450!2m2!1d-97.2826789!2d32.8174477!3e0" TargetMode="External"/><Relationship Id="rId258" Type="http://schemas.openxmlformats.org/officeDocument/2006/relationships/hyperlink" Target="https://www.google.com/maps/dir/North+Oaks+Middle+School,+Jordan+Park+Drive,+Haltom+City,+TX/David+E+Smith+Elementary+School,+Haltom+Road,+Haltom+City,+TX/@32.825757,-97.2805439,16z/am=t/data=!4m14!4m13!1m5!1m1!1s0x864e779a5b9f7ccb:0xf50f57eea785bb7d!2m2!1d-97.278798!2d32.8327136!1m5!1m1!1s0x864e7779be13740f:0x64e10ac2f18da3!2m2!1d-97.2743886!2d32.8189306!3e0" TargetMode="External"/><Relationship Id="rId253" Type="http://schemas.openxmlformats.org/officeDocument/2006/relationships/hyperlink" Target="https://www.google.com/maps/dir/Richland+Middle+School,+Labadie+Drive,+Richland+Hills,+TX/4051+Denton+Highway,+Haltom+City,+TX/@32.8228596,-97.2531756,14z/am=t/data=!4m14!4m13!1m5!1m1!1s0x864e790860a5a261:0xd46933c39fe9065e!2m2!1d-97.2167903!2d32.8114438!1m5!1m1!1s0x864e777ff7fcbb67:0xc04707b875ac21fb!2m2!1d-97.2661287!2d32.8229183!3e0" TargetMode="External"/><Relationship Id="rId495" Type="http://schemas.openxmlformats.org/officeDocument/2006/relationships/hyperlink" Target="https://www.google.com/maps/dir/Mullendore+Elementary+School,+Flory+Street,+North+Richland+Hills,+TX/Green+Valley+Elementary+School,+Smithfield+Road,+Fort+Worth,+TX/@32.8571505,-97.260042,13z/am=t/data=!4m15!4m14!1m5!1m1!1s0x864e784cd575cb9b:0x3ed75d5e11d9508f!2m2!1d-97.2363029!2d32.8255139!1m5!1m1!1s0x864dd637d6ea888f:0x674e7fd67a33bf72!2m2!1d-97.211423!2d32.8901884!3e0!5i2" TargetMode="External"/><Relationship Id="rId252" Type="http://schemas.openxmlformats.org/officeDocument/2006/relationships/hyperlink" Target="https://www.google.com/maps/dir/Richland+Middle+School,+Labadie+Drive,+Richland+Hills,+TX/W.+G.+Thomas+Coliseum+sup,+Broadway+Avenue,+Haltom+City,+TX/@32.8153034,-97.2526496,14z/am=t/data=!4m14!4m13!1m5!1m1!1s0x864e790860a5a261:0xd46933c39fe9065e!2m2!1d-97.2167903!2d32.8114438!1m5!1m1!1s0x864e79c4ca605f7b:0x74c16273848a2230!2m2!1d-97.2541386!2d32.8081139!3e0" TargetMode="External"/><Relationship Id="rId494" Type="http://schemas.openxmlformats.org/officeDocument/2006/relationships/hyperlink" Target="https://www.google.com/maps/dir/Mullendore+Elementary+School,+Flory+Street,+North+Richland+Hills,+TX/John+D+Spicer+Elementary+School,+Estes+Park+Road,+Haltom+City,+TX/@32.840692,-97.275812,14z/am=t/data=!4m15!4m14!1m5!1m1!1s0x864e784cd575cb9b:0x3ed75d5e11d9508f!2m2!1d-97.2363029!2d32.8255139!1m5!1m1!1s0x864e77e511ddbb87:0x1ec8fba6147ad1d0!2m2!1d-97.2799826!2d32.857423!3e0!5i1" TargetMode="External"/><Relationship Id="rId251" Type="http://schemas.openxmlformats.org/officeDocument/2006/relationships/hyperlink" Target="https://www.google.com/maps/dir/Richland+Middle+School,+Labadie+Drive,+Richland+Hills,+TX/2920+Carson+St,+Haltom+City,+TX+76117/@32.8132428,-97.2534233,14z/am=t/data=!4m14!4m13!1m5!1m1!1s0x864e790860a5a261:0xd46933c39fe9065e!2m2!1d-97.2167903!2d32.8114438!1m5!1m1!1s0x864e79dd26088795:0x40fad631ba22fe18!2m2!1d-97.2552137!2d32.8036927!3e0" TargetMode="External"/><Relationship Id="rId493" Type="http://schemas.openxmlformats.org/officeDocument/2006/relationships/hyperlink" Target="https://www.google.com/maps/dir/Mullendore+Elementary+School,+Flory+Street,+North+Richland+Hills,+TX/North+Ridge+Elementary+School,+Holiday+Lane,+North+Richland+Hills,+TX/@32.853074,-97.2459817,14z/am=t/data=!4m14!4m13!1m5!1m1!1s0x864e784cd575cb9b:0x3ed75d5e11d9508f!2m2!1d-97.2363029!2d32.8255139!1m5!1m1!1s0x864dd62d3b17a6d9:0x3dc1473a3e64a735!2m2!1d-97.2217257!2d32.8809444!3e0" TargetMode="External"/><Relationship Id="rId250" Type="http://schemas.openxmlformats.org/officeDocument/2006/relationships/hyperlink" Target="https://www.google.com/maps/dir/Richland+Middle+School,+Labadie+Drive,+Richland+Hills,+TX/BISD+Plaza,+26+Boulevard,+North+Richland+Hills,+TX/@32.8159338,-97.2397552,15z/am=t/data=!4m15!4m14!1m5!1m1!1s0x864e790860a5a261:0xd46933c39fe9065e!2m2!1d-97.2167903!2d32.8114438!1m5!1m1!1s0x864e796935155401:0xbfe342050ee9145a!2m2!1d-97.2458301!2d32.8117279!3e0!5i1" TargetMode="External"/><Relationship Id="rId492" Type="http://schemas.openxmlformats.org/officeDocument/2006/relationships/hyperlink" Target="https://www.google.com/maps/dir/Mullendore+Elementary+School,+Flory+Street,+North+Richland+Hills,+TX/Foster+Village+Elementary+School,+Springdale+Lane,+North+Richland+Hills,+TX/@32.8499776,-97.2472701,14z/am=t/data=!4m14!4m13!1m5!1m1!1s0x864e784cd575cb9b:0x3ed75d5e11d9508f!2m2!1d-97.2363029!2d32.8255139!1m5!1m1!1s0x864dd7d0b5a54d77:0x1408c00720cfaddf!2m2!1d-97.2324595!2d32.8757963!3e0" TargetMode="External"/><Relationship Id="rId257" Type="http://schemas.openxmlformats.org/officeDocument/2006/relationships/hyperlink" Target="https://www.google.com/maps/dir/North+Oaks+Middle+School,+Jordan+Park+Drive,+Haltom+City,+TX/Birdville+Elementary+School,+Bewley+Street,+Haltom+City,+TX/@32.819361,-97.2826623,15z/am=t/data=!4m14!4m13!1m5!1m1!1s0x864e779a5b9f7ccb:0xf50f57eea785bb7d!2m2!1d-97.278798!2d32.8327136!1m5!1m1!1s0x864e79dc0a1bef57:0x1d1fc77116d4a576!2m2!1d-97.2570536!2d32.8061781!3e0" TargetMode="External"/><Relationship Id="rId499" Type="http://schemas.openxmlformats.org/officeDocument/2006/relationships/hyperlink" Target="https://www.google.com/maps/dir/Mullendore+Elementary+School,+Flory+Street,+North+Richland+Hills,+TX/5308+E+Belknap+St,+Haltom+City,+TX+76117/@32.810468,-97.2615955,15z/am=t/data=!4m14!4m13!1m5!1m1!1s0x864e784cd575cb9b:0x3ed75d5e11d9508f!2m2!1d-97.2363029!2d32.8255139!1m5!1m1!1s0x864e775ed6263c05:0x93f718e964cfff0e!2m2!1d-97.2680675!2d32.7953617!3e0" TargetMode="External"/><Relationship Id="rId256" Type="http://schemas.openxmlformats.org/officeDocument/2006/relationships/hyperlink" Target="https://www.google.com/maps/dir/North+Oaks+Middle+School,+Jordan+Park+Drive,+Haltom+City,+TX/North+Ridge+Middle+School,+Douglas+Lane,+North+Richland+Hills,+TX/@32.8565861,-97.2704087,14z/am=t/data=!4m14!4m13!1m5!1m1!1s0x864e779a5b9f7ccb:0xf50f57eea785bb7d!2m2!1d-97.278798!2d32.8327136!1m5!1m1!1s0x864dd7d2b89ed4a3:0x3c40ff21d2419a50!2m2!1d-97.2245708!2d32.8812385!3e0" TargetMode="External"/><Relationship Id="rId498" Type="http://schemas.openxmlformats.org/officeDocument/2006/relationships/hyperlink" Target="https://www.google.com/maps/dir/Mullendore+Elementary+School,+Flory+Street,+North+Richland+Hills,+TX/6125+E+Belknap+St,+Haltom+City,+TX+76117/@32.8160633,-97.252914,15z/am=t/data=!4m14!4m13!1m5!1m1!1s0x864e784cd575cb9b:0x3ed75d5e11d9508f!2m2!1d-97.2363029!2d32.8255139!1m5!1m1!1s0x864e79c37af0ed8b:0xee71d08b622a056!2m2!1d-97.2521797!2d32.8064991!3e0" TargetMode="External"/><Relationship Id="rId255" Type="http://schemas.openxmlformats.org/officeDocument/2006/relationships/hyperlink" Target="https://www.google.com/maps/dir/North+Oaks+Middle+School,+Jordan+Park+Drive,+Haltom+City,+TX/Smithfield+Elementary+School,+Northeast+Parkway,+North+Richland+Hills,+TX/@32.8511991,-97.2612146,14z/am=t/data=!4m15!4m14!1m5!1m1!1s0x864e779a5b9f7ccb:0xf50f57eea785bb7d!2m2!1d-97.278798!2d32.8327136!1m5!1m1!1s0x864e7882c9aee327:0xabdf3eb56cb13fad!2m2!1d-97.2089015!2d32.8706346!3e0!5i1" TargetMode="External"/><Relationship Id="rId497" Type="http://schemas.openxmlformats.org/officeDocument/2006/relationships/hyperlink" Target="https://www.google.com/maps/dir/Mullendore+Elementary+School,+Flory+Street,+North+Richland+Hills,+TX/Birdville+Center+of+Technology+and+Advanced+Learning,+Mid+Cities+Boulevard,+North+Richland+Hills,+TX/@32.8422001,-97.249971,14z/am=t/data=!4m14!4m13!1m5!1m1!1s0x864e784cd575cb9b:0x3ed75d5e11d9508f!2m2!1d-97.2363029!2d32.8255139!1m5!1m1!1s0x864e786556a8428d:0x15aaffff13f8934e!2m2!1d-97.2327423!2d32.8590812!3e0" TargetMode="External"/><Relationship Id="rId254" Type="http://schemas.openxmlformats.org/officeDocument/2006/relationships/hyperlink" Target="https://www.google.com/maps/dir/North+Oaks+Middle+School,+Jordan+Park+Drive,+Haltom+City,+TX/Watauga+Middle+School,+Maurie+Drive,+Watauga,+TX/@32.8466885,-97.2738777,15z/am=t/data=!4m14!4m13!1m5!1m1!1s0x864e779a5b9f7ccb:0xf50f57eea785bb7d!2m2!1d-97.278798!2d32.8327136!1m5!1m1!1s0x864e780c179bcea1:0x7816aab5efb353aa!2m2!1d-97.2490183!2d32.8615788!3e0" TargetMode="External"/><Relationship Id="rId496" Type="http://schemas.openxmlformats.org/officeDocument/2006/relationships/hyperlink" Target="https://www.google.com/maps/dir/Mullendore+Elementary+School,+Flory+Street,+North+Richland+Hills,+TX/Walker+Creek+Elementary+School,+Bridge+Street,+North+Richland+Hills,+TX/@32.8429724,-97.2324555,14z/am=t/data=!4m14!4m13!1m5!1m1!1s0x864e784cd575cb9b:0x3ed75d5e11d9508f!2m2!1d-97.2363029!2d32.8255139!1m5!1m1!1s0x864e78bc72660107:0x73ce32cd7c12b4d5!2m2!1d-97.1964823!2d32.856264!3e0" TargetMode="External"/><Relationship Id="rId293" Type="http://schemas.openxmlformats.org/officeDocument/2006/relationships/hyperlink" Target="https://www.google.com/maps/dir/Watauga+Middle+School,+Maurie+Drive,+Watauga,+TX/Richland+Elementary+School,+Scruggs+Park+Drive,+Richland+Hills,+TX/@32.8346891,-97.2452377,14z/am=t/data=!4m14!4m13!1m5!1m1!1s0x864e780c179bcea1:0x7816aab5efb353aa!2m2!1d-97.2490183!2d32.8615788!1m5!1m1!1s0x864e79a30daeb549:0xfbc2c9a6935d00a7!2m2!1d-97.2312947!2d32.807679!3e0" TargetMode="External"/><Relationship Id="rId292" Type="http://schemas.openxmlformats.org/officeDocument/2006/relationships/hyperlink" Target="https://www.google.com/maps/dir/Watauga+Middle+School,+Maurie+Drive,+Watauga,+TX/Mullendore+Elementary+School,+Flory+Street,+North+Richland+Hills,+TX/@32.8435714,-97.2604569,14z/am=t/data=!4m14!4m13!1m5!1m1!1s0x864e780c179bcea1:0x7816aab5efb353aa!2m2!1d-97.2490183!2d32.8615788!1m5!1m1!1s0x864e784cd575cb9b:0x3ed75d5e11d9508f!2m2!1d-97.2363029!2d32.8255139!3e0" TargetMode="External"/><Relationship Id="rId291" Type="http://schemas.openxmlformats.org/officeDocument/2006/relationships/hyperlink" Target="https://www.google.com/maps/dir/Watauga+Middle+School,+Maurie+Drive,+Watauga,+TX/Jack+C+Binion+Elementary+School,+Glenview+Drive,+Richland+Hills,+TX/@32.8426529,-97.2454841,14z/am=t/data=!4m15!4m14!1m5!1m1!1s0x864e780c179bcea1:0x7816aab5efb353aa!2m2!1d-97.2490183!2d32.8615788!1m5!1m1!1s0x864e7901b2b84d8d:0x806a432522381ef4!2m2!1d-97.2177771!2d32.8235896!3e0!5i2" TargetMode="External"/><Relationship Id="rId290" Type="http://schemas.openxmlformats.org/officeDocument/2006/relationships/hyperlink" Target="https://www.google.com/maps/dir/Watauga+Middle+School,+Maurie+Drive,+Watauga,+TX/W.T.+Francisco+Elementary+School,+Layton+Avenue,+Haltom+City,+TX/@32.8393517,-97.2836399,14z/am=t/data=!4m14!4m13!1m5!1m1!1s0x864e780c179bcea1:0x7816aab5efb353aa!2m2!1d-97.2490183!2d32.8615788!1m5!1m1!1s0x864e77740e62104d:0x575857f2986b5450!2m2!1d-97.2826789!2d32.8174477!3e0" TargetMode="External"/><Relationship Id="rId286" Type="http://schemas.openxmlformats.org/officeDocument/2006/relationships/hyperlink" Target="https://www.google.com/maps/dir/Watauga+Middle+School,+Maurie+Drive,+Watauga,+TX/Smithfield+Middle+School,+Main+Street,+North+Richland+Hills,+TX/@32.8641193,-97.2436793,14z/am=t/data=!4m14!4m13!1m5!1m1!1s0x864e780c179bcea1:0x7816aab5efb353aa!2m2!1d-97.2490183!2d32.8615788!1m5!1m1!1s0x864e7898b32aa60b:0xf61c3ced160822d8!2m2!1d-97.2023241!2d32.8663002!3e0" TargetMode="External"/><Relationship Id="rId285" Type="http://schemas.openxmlformats.org/officeDocument/2006/relationships/hyperlink" Target="https://www.google.com/maps/dir/North+Oaks+Middle+School,+Jordan+Park+Drive,+Haltom+City,+TX/4051+Denton+Highway,+Haltom+City,+TX/@32.8275301,-97.2761832,16z/am=t/data=!4m14!4m13!1m5!1m1!1s0x864e779a5b9f7ccb:0xf50f57eea785bb7d!2m2!1d-97.278798!2d32.8327136!1m5!1m1!1s0x864e777ff7fcbb67:0xc04707b875ac21fb!2m2!1d-97.2661287!2d32.8229183!3e0" TargetMode="External"/><Relationship Id="rId284" Type="http://schemas.openxmlformats.org/officeDocument/2006/relationships/hyperlink" Target="https://www.google.com/maps/dir/North+Oaks+Middle+School,+Jordan+Park+Drive,+Haltom+City,+TX/W.+G.+Thomas+Coliseum+sup,+Broadway+Avenue,+Haltom+City,+TX/@32.8202947,-97.2810849,15z/am=t/data=!4m14!4m13!1m5!1m1!1s0x864e779a5b9f7ccb:0xf50f57eea785bb7d!2m2!1d-97.278798!2d32.8327136!1m5!1m1!1s0x864e79c4ca605f7b:0x74c16273848a2230!2m2!1d-97.2541386!2d32.8081139!3e0" TargetMode="External"/><Relationship Id="rId283" Type="http://schemas.openxmlformats.org/officeDocument/2006/relationships/hyperlink" Target="https://www.google.com/maps/dir/North+Oaks+Middle+School,+Jordan+Park+Drive,+Haltom+City,+TX/2920+Carson+St,+Haltom+City,+TX+76117/@32.8170305,-97.2847615,14z/am=t/data=!4m14!4m13!1m5!1m1!1s0x864e779a5b9f7ccb:0xf50f57eea785bb7d!2m2!1d-97.278798!2d32.8327136!1m5!1m1!1s0x864e79dd26088795:0x40fad631ba22fe18!2m2!1d-97.2552137!2d32.8036927!3e0" TargetMode="External"/><Relationship Id="rId289" Type="http://schemas.openxmlformats.org/officeDocument/2006/relationships/hyperlink" Target="https://www.google.com/maps/dir/Watauga+Middle+School,+Maurie+Drive,+Watauga,+TX/David+E+Smith+Elementary+School,+Haltom+Road,+Haltom+City,+TX/@32.8402367,-97.2826324,14z/am=t/data=!4m14!4m13!1m5!1m1!1s0x864e780c179bcea1:0x7816aab5efb353aa!2m2!1d-97.2490183!2d32.8615788!1m5!1m1!1s0x864e7779be13740f:0x64e10ac2f18da3!2m2!1d-97.2743886!2d32.8189306!3e0" TargetMode="External"/><Relationship Id="rId288" Type="http://schemas.openxmlformats.org/officeDocument/2006/relationships/hyperlink" Target="https://www.google.com/maps/dir/Watauga+Middle+School,+Maurie+Drive,+Watauga,+TX/Birdville+Elementary+School,+Bewley+Street,+Haltom+City,+TX/@32.8338319,-97.2688121,14z/am=t/data=!4m14!4m13!1m5!1m1!1s0x864e780c179bcea1:0x7816aab5efb353aa!2m2!1d-97.2490183!2d32.8615788!1m5!1m1!1s0x864e79dc0a1bef57:0x1d1fc77116d4a576!2m2!1d-97.2570536!2d32.8061781!3e0" TargetMode="External"/><Relationship Id="rId287" Type="http://schemas.openxmlformats.org/officeDocument/2006/relationships/hyperlink" Target="https://www.google.com/maps/dir/Watauga+Middle+School,+Maurie+Drive,+Watauga,+TX/North+Ridge+Middle+School,+Douglas+Lane,+North+Richland+Hills,+TX/@32.8709027,-97.2460479,15z/am=t/data=!4m15!4m14!1m5!1m1!1s0x864e780c179bcea1:0x7816aab5efb353aa!2m2!1d-97.2490183!2d32.8615788!1m5!1m1!1s0x864dd7d2b89ed4a3:0x3c40ff21d2419a50!2m2!1d-97.2245708!2d32.8812385!3e0!5i1" TargetMode="External"/><Relationship Id="rId282" Type="http://schemas.openxmlformats.org/officeDocument/2006/relationships/hyperlink" Target="https://www.google.com/maps/dir/North+Oaks+Middle+School,+Jordan+Park+Drive,+Haltom+City,+TX/BISD+Plaza,+26+Boulevard,+North+Richland+Hills,+TX/@32.8206055,-97.27627,14z/am=t/data=!4m15!4m14!1m5!1m1!1s0x864e779a5b9f7ccb:0xf50f57eea785bb7d!2m2!1d-97.278798!2d32.8327136!1m5!1m1!1s0x864e796935155401:0xbfe342050ee9145a!2m2!1d-97.2458301!2d32.8117279!3e0!5i1" TargetMode="External"/><Relationship Id="rId281" Type="http://schemas.openxmlformats.org/officeDocument/2006/relationships/hyperlink" Target="https://www.google.com/maps/dir/North+Oaks+Middle+School,+Jordan+Park+Drive,+Haltom+City,+TX/Birdville+ISD+Fine+Arts%2FAthletics+Complex,+Mid+Cities+Boulevard,+North+Richland+Hills,+TX/@32.8469323,-97.2676992,13z/am=t/data=!4m15!4m14!1m5!1m1!1s0x864e779a5b9f7ccb:0xf50f57eea785bb7d!2m2!1d-97.278798!2d32.8327136!1m5!1m1!1s0x864e787a9ee6bd79:0x642fed4d7cd7199e!2m2!1d-97.1880767!2d32.8593389!3e0!5i2" TargetMode="External"/><Relationship Id="rId280" Type="http://schemas.openxmlformats.org/officeDocument/2006/relationships/hyperlink" Target="https://www.google.com/maps/dir/North+Oaks+Middle+School,+Jordan+Park+Drive,+Haltom+City,+TX/5308+E+Belknap+St,+Haltom+City,+TX+76117/@32.8137929,-97.2892227,14z/am=t/data=!4m14!4m13!1m5!1m1!1s0x864e779a5b9f7ccb:0xf50f57eea785bb7d!2m2!1d-97.278798!2d32.8327136!1m5!1m1!1s0x864e775ed6263c05:0x93f718e964cfff0e!2m2!1d-97.2680675!2d32.7953617!3e0" TargetMode="External"/><Relationship Id="rId275" Type="http://schemas.openxmlformats.org/officeDocument/2006/relationships/hyperlink" Target="https://www.google.com/maps/dir/North+Oaks+Middle+School,+Jordan+Park+Drive,+Haltom+City,+TX/John+D+Spicer+Elementary+School,+Estes+Park+Road,+Haltom+City,+TX/@32.8445492,-97.2905745,15z/am=t/data=!4m14!4m13!1m5!1m1!1s0x864e779a5b9f7ccb:0xf50f57eea785bb7d!2m2!1d-97.278798!2d32.8327136!1m5!1m1!1s0x864e77e511ddbb87:0x1ec8fba6147ad1d0!2m2!1d-97.2799826!2d32.857423!3e0" TargetMode="External"/><Relationship Id="rId274" Type="http://schemas.openxmlformats.org/officeDocument/2006/relationships/hyperlink" Target="https://www.google.com/maps/dir/North+Oaks+Middle+School,+Jordan+Park+Drive,+Haltom+City,+TX/North+Ridge+Elementary+School,+Holiday+Lane,+North+Richland+Hills,+TX/@32.8570177,-97.2689861,14z/am=t/data=!4m15!4m14!1m5!1m1!1s0x864e779a5b9f7ccb:0xf50f57eea785bb7d!2m2!1d-97.278798!2d32.8327136!1m5!1m1!1s0x864dd62d3b17a6d9:0x3dc1473a3e64a735!2m2!1d-97.2217257!2d32.8809444!3e0!5i1" TargetMode="External"/><Relationship Id="rId273" Type="http://schemas.openxmlformats.org/officeDocument/2006/relationships/hyperlink" Target="https://www.google.com/maps/dir/North+Oaks+Middle+School,+Jordan+Park+Drive,+Haltom+City,+TX/Foster+Village+Elementary+School,+Springdale+Lane,+North+Richland+Hills,+TX/@32.8538747,-97.2742069,14z/am=t/data=!4m14!4m13!1m5!1m1!1s0x864e779a5b9f7ccb:0xf50f57eea785bb7d!2m2!1d-97.278798!2d32.8327136!1m5!1m1!1s0x864dd7d0b5a54d77:0x1408c00720cfaddf!2m2!1d-97.2324595!2d32.8757963!3e0" TargetMode="External"/><Relationship Id="rId272" Type="http://schemas.openxmlformats.org/officeDocument/2006/relationships/hyperlink" Target="https://www.google.com/maps/dir/North+Oaks+Middle+School,+Jordan+Park+Drive,+Haltom+City,+TX/ACADEMY+AT+C.F.+THOMAS+ELEMENTARY,+O+Brian+Way,+North+Richland+Hills,+TX/@32.8389386,-97.2748934,13z/am=t/data=!4m15!4m14!1m5!1m1!1s0x864e779a5b9f7ccb:0xf50f57eea785bb7d!2m2!1d-97.278798!2d32.8327136!1m5!1m1!1s0x864e78eb5076f445:0x330c37d706bbb5bb!2m2!1d-97.2050438!2d32.8486674!3e0!5i1" TargetMode="External"/><Relationship Id="rId279" Type="http://schemas.openxmlformats.org/officeDocument/2006/relationships/hyperlink" Target="https://www.google.com/maps/dir/North+Oaks+Middle+School,+Jordan+Park+Drive,+Haltom+City,+TX/6125+E+Belknap+St,+Haltom+City,+TX+76117/@32.8196544,-97.27627,14z/am=t/data=!4m14!4m13!1m5!1m1!1s0x864e779a5b9f7ccb:0xf50f57eea785bb7d!2m2!1d-97.278798!2d32.8327136!1m5!1m1!1s0x864e79c37af0ed8b:0xee71d08b622a056!2m2!1d-97.2521797!2d32.8064991!3e0" TargetMode="External"/><Relationship Id="rId278" Type="http://schemas.openxmlformats.org/officeDocument/2006/relationships/hyperlink" Target="https://www.google.com/maps/dir/North+Oaks+Middle+School,+Jordan+Park+Drive,+Haltom+City,+TX/Birdville+Center+of+Technology+and+Advanced+Learning,+Mid+Cities+Boulevard,+North+Richland+Hills,+TX/@32.846313,-97.2744635,14z/am=t/data=!4m14!4m13!1m5!1m1!1s0x864e779a5b9f7ccb:0xf50f57eea785bb7d!2m2!1d-97.278798!2d32.8327136!1m5!1m1!1s0x864e786556a8428d:0x15aaffff13f8934e!2m2!1d-97.2327423!2d32.8590812!3e0" TargetMode="External"/><Relationship Id="rId277" Type="http://schemas.openxmlformats.org/officeDocument/2006/relationships/hyperlink" Target="https://www.google.com/maps/dir/North+Oaks+Middle+School,+Jordan+Park+Drive,+Haltom+City,+TX/Walker+Creek+Elementary+School,+Bridge+Street,+North+Richland+Hills,+TX/@32.8430048,-97.2701708,13z/am=t/data=!4m14!4m13!1m5!1m1!1s0x864e779a5b9f7ccb:0xf50f57eea785bb7d!2m2!1d-97.278798!2d32.8327136!1m5!1m1!1s0x864e78bc72660107:0x73ce32cd7c12b4d5!2m2!1d-97.1964823!2d32.856264!3e0" TargetMode="External"/><Relationship Id="rId276" Type="http://schemas.openxmlformats.org/officeDocument/2006/relationships/hyperlink" Target="https://www.google.com/maps/dir/North+Oaks+Middle+School,+Jordan+Park+Drive,+Haltom+City,+TX/Green+Valley+Elementary+School,+Smithfield+Road,+Fort+Worth,+TX/@32.8610457,-97.2627378,14z/am=t/data=!4m14!4m13!1m5!1m1!1s0x864e779a5b9f7ccb:0xf50f57eea785bb7d!2m2!1d-97.278798!2d32.8327136!1m5!1m1!1s0x864dd637d6ea888f:0x674e7fd67a33bf72!2m2!1d-97.211423!2d32.8901884!3e0" TargetMode="External"/><Relationship Id="rId629" Type="http://schemas.openxmlformats.org/officeDocument/2006/relationships/hyperlink" Target="https://www.google.com/maps/dir/Holiday+Heights+Elem+School,+Susan+Lee+Lane,+North+Richland+Hills,+TX/Grace+E+Hardeman+Elementary+School,+Whispering+Lane,+Watauga,+TX/@32.8528158,-97.2422816,15z/am=t/data=!4m14!4m13!1m5!1m1!1s0x864e78f67e2ef2f1:0xce7eafb8e49af84!2m2!1d-97.2187429!2d32.8430481!1m5!1m1!1s0x864e780bfdd16a9d:0x4fbe8290d50c539b!2m2!1d-97.2491992!2d32.863311!3e0" TargetMode="External"/><Relationship Id="rId624" Type="http://schemas.openxmlformats.org/officeDocument/2006/relationships/hyperlink" Target="https://www.google.com/maps/dir/West+Birdville+Elementary,+Layton+Avenue,+Haltom+City,+TX/BISD+Plaza,+26+Boulevard,+North+Richland+Hills,+TX/@32.8037752,-97.2804085,14z/am=t/data=!4m15!4m14!1m5!1m1!1s0x864e776a6dbe19df:0x7e529947e202e4e8!2m2!1d-97.2826315!2d32.8007523!1m5!1m1!1s0x864e796935155401:0xbfe342050ee9145a!2m2!1d-97.2458301!2d32.8117279!3e0!5i1" TargetMode="External"/><Relationship Id="rId623" Type="http://schemas.openxmlformats.org/officeDocument/2006/relationships/hyperlink" Target="https://www.google.com/maps/dir/West+Birdville+Elementary,+Layton+Avenue,+Haltom+City,+TX/Birdville+ISD+Fine+Arts%2FAthletics+Complex,+Mid+Cities+Boulevard,+North+Richland+Hills,+TX/@32.8244238,-97.273314,13z/am=t/data=!4m15!4m14!1m5!1m1!1s0x864e776a6dbe19df:0x7e529947e202e4e8!2m2!1d-97.2826315!2d32.8007523!1m5!1m1!1s0x864e787a9ee6bd79:0x642fed4d7cd7199e!2m2!1d-97.1880767!2d32.8593389!3e0!5i1" TargetMode="External"/><Relationship Id="rId622" Type="http://schemas.openxmlformats.org/officeDocument/2006/relationships/hyperlink" Target="https://www.google.com/maps/dir/West+Birdville+Elementary,+Layton+Avenue,+Haltom+City,+TX/5308+E+Belknap+St,+Haltom+City,+TX+76117/@32.7994413,-97.2787941,16z/am=t/data=!4m14!4m13!1m5!1m1!1s0x864e776a6dbe19df:0x7e529947e202e4e8!2m2!1d-97.2826315!2d32.8007523!1m5!1m1!1s0x864e775ed6263c05:0x93f718e964cfff0e!2m2!1d-97.2680675!2d32.7953617!3e0" TargetMode="External"/><Relationship Id="rId621" Type="http://schemas.openxmlformats.org/officeDocument/2006/relationships/hyperlink" Target="https://www.google.com/maps/dir/West+Birdville+Elementary,+Layton+Avenue,+Haltom+City,+TX/6125+E+Belknap+St,+Haltom+City,+TX+76117/@32.8022367,-97.2755453,15z/am=t/data=!4m14!4m13!1m5!1m1!1s0x864e776a6dbe19df:0x7e529947e202e4e8!2m2!1d-97.2826315!2d32.8007523!1m5!1m1!1s0x864e79c37af0ed8b:0xee71d08b622a056!2m2!1d-97.2521797!2d32.8064991!3e0" TargetMode="External"/><Relationship Id="rId628" Type="http://schemas.openxmlformats.org/officeDocument/2006/relationships/hyperlink" Target="https://www.google.com/maps/dir/Holiday+Heights+Elem+School,+Susan+Lee+Lane,+North+Richland+Hills,+TX/Watauga+Elementary+School,+Whitley+Road,+Watauga,+TX/@32.8472448,-97.2546068,14z/am=t/data=!4m14!4m13!1m5!1m1!1s0x864e78f67e2ef2f1:0xce7eafb8e49af84!2m2!1d-97.2187429!2d32.8430481!1m5!1m1!1s0x864e781af4d16671:0x2ea8937779e95744!2m2!1d-97.255337!2d32.8548184!3e0" TargetMode="External"/><Relationship Id="rId627" Type="http://schemas.openxmlformats.org/officeDocument/2006/relationships/hyperlink" Target="https://www.google.com/maps/dir/West+Birdville+Elementary,+Layton+Avenue,+Haltom+City,+TX/4051+Denton+Highway,+Haltom+City,+TX/@32.8124829,-97.2835765,15z/am=t/data=!4m14!4m13!1m5!1m1!1s0x864e776a6dbe19df:0x7e529947e202e4e8!2m2!1d-97.2826315!2d32.8007523!1m5!1m1!1s0x864e777ff7fcbb67:0xc04707b875ac21fb!2m2!1d-97.2661287!2d32.8229183!3e0" TargetMode="External"/><Relationship Id="rId626" Type="http://schemas.openxmlformats.org/officeDocument/2006/relationships/hyperlink" Target="https://www.google.com/maps/dir/West+Birdville+Elementary,+Layton+Avenue,+Haltom+City,+TX/W.+G.+Thomas+Coliseum+sup,+Broadway+Avenue,+Haltom+City,+TX/@32.8022367,-97.277022,15z/am=t/data=!4m14!4m13!1m5!1m1!1s0x864e776a6dbe19df:0x7e529947e202e4e8!2m2!1d-97.2826315!2d32.8007523!1m5!1m1!1s0x864e79c4ca605f7b:0x74c16273848a2230!2m2!1d-97.2541386!2d32.8081139!3e0" TargetMode="External"/><Relationship Id="rId625" Type="http://schemas.openxmlformats.org/officeDocument/2006/relationships/hyperlink" Target="https://www.google.com/maps/dir/West+Birdville+Elementary,+Layton+Avenue,+Haltom+City,+TX/2920+Carson+St,+Haltom+City,+TX+76117/@32.7997971,-97.2776774,15z/am=t/data=!4m14!4m13!1m5!1m1!1s0x864e776a6dbe19df:0x7e529947e202e4e8!2m2!1d-97.2826315!2d32.8007523!1m5!1m1!1s0x864e79dd26088795:0x40fad631ba22fe18!2m2!1d-97.2552137!2d32.8036927!3e0" TargetMode="External"/><Relationship Id="rId620" Type="http://schemas.openxmlformats.org/officeDocument/2006/relationships/hyperlink" Target="https://www.google.com/maps/dir/West+Birdville+Elementary,+Layton+Avenue,+Haltom+City,+TX/Birdville+Center+of+Technology+and+Advanced+Learning,+Mid+Cities+Boulevard,+North+Richland+Hills,+TX/@32.8277356,-97.2966439,13z/am=t/data=!4m15!4m14!1m5!1m1!1s0x864e776a6dbe19df:0x7e529947e202e4e8!2m2!1d-97.2826315!2d32.8007523!1m5!1m1!1s0x864e786556a8428d:0x15aaffff13f8934e!2m2!1d-97.2327423!2d32.8590812!3e0!5i2" TargetMode="External"/><Relationship Id="rId619" Type="http://schemas.openxmlformats.org/officeDocument/2006/relationships/hyperlink" Target="https://www.google.com/maps/dir/West+Birdville+Elementary,+Layton+Avenue,+Haltom+City,+TX/Walker+Creek+Elementary+School,+Bridge+Street,+North+Richland+Hills,+TX/@32.8232826,-97.2758101,13z/am=t/data=!4m14!4m13!1m5!1m1!1s0x864e776a6dbe19df:0x7e529947e202e4e8!2m2!1d-97.2826315!2d32.8007523!1m5!1m1!1s0x864e78bc72660107:0x73ce32cd7c12b4d5!2m2!1d-97.1964823!2d32.856264!3e0" TargetMode="External"/><Relationship Id="rId618" Type="http://schemas.openxmlformats.org/officeDocument/2006/relationships/hyperlink" Target="https://www.google.com/maps/dir/West+Birdville+Elementary,+Layton+Avenue,+Haltom+City,+TX/Green+Valley+Elementary+School,+Smithfield+Road,+Fort+Worth,+TX/@32.8395137,-97.2822357,13z/am=t/data=!4m15!4m14!1m5!1m1!1s0x864e776a6dbe19df:0x7e529947e202e4e8!2m2!1d-97.2826315!2d32.8007523!1m5!1m1!1s0x864dd637d6ea888f:0x674e7fd67a33bf72!2m2!1d-97.211423!2d32.8901884!3e0!5i1" TargetMode="External"/><Relationship Id="rId613" Type="http://schemas.openxmlformats.org/officeDocument/2006/relationships/hyperlink" Target="https://www.google.com/maps/dir/West+Birdville+Elementary,+Layton+Avenue,+Haltom+City,+TX/W+A+Porter+Elementary+School,+Prestondale+Drive,+Hurst,+TX/@32.8278735,-97.2716798,13z/am=t/data=!4m14!4m13!1m5!1m1!1s0x864e776a6dbe19df:0x7e529947e202e4e8!2m2!1d-97.2826315!2d32.8007523!1m5!1m1!1s0x864e78ac765d474f:0x33c7ebbe1d49d24f!2m2!1d-97.1832708!2d32.8670483!3e0" TargetMode="External"/><Relationship Id="rId612" Type="http://schemas.openxmlformats.org/officeDocument/2006/relationships/hyperlink" Target="https://www.google.com/maps/dir/West+Birdville+Elementary,+Layton+Avenue,+Haltom+City,+TX/Grace+E+Hardeman+Elementary+School,+Whispering+Lane,+Watauga,+TX/@32.8293462,-97.2966088,13z/am=t/data=!4m14!4m13!1m5!1m1!1s0x864e776a6dbe19df:0x7e529947e202e4e8!2m2!1d-97.2826315!2d32.8007523!1m5!1m1!1s0x864e780bfdd16a9d:0x4fbe8290d50c539b!2m2!1d-97.2491992!2d32.863311!3e0" TargetMode="External"/><Relationship Id="rId611" Type="http://schemas.openxmlformats.org/officeDocument/2006/relationships/hyperlink" Target="https://www.google.com/maps/dir/West+Birdville+Elementary,+Layton+Avenue,+Haltom+City,+TX/Watauga+Elementary+School,+Whitley+Road,+Watauga,+TX/@32.8249969,-97.2792072,14z/am=t/data=!4m14!4m13!1m5!1m1!1s0x864e776a6dbe19df:0x7e529947e202e4e8!2m2!1d-97.2826315!2d32.8007523!1m5!1m1!1s0x864e781af4d16671:0x2ea8937779e95744!2m2!1d-97.255337!2d32.8548184!3e0" TargetMode="External"/><Relationship Id="rId610" Type="http://schemas.openxmlformats.org/officeDocument/2006/relationships/hyperlink" Target="https://www.google.com/maps/dir/West+Birdville+Elementary,+Layton+Avenue,+Haltom+City,+TX/Holiday+Heights+Elem+School,+Susan+Lee+Lane,+North+Richland+Hills,+TX/@32.8161003,-97.2822357,13z/am=t/data=!4m15!4m14!1m5!1m1!1s0x864e776a6dbe19df:0x7e529947e202e4e8!2m2!1d-97.2826315!2d32.8007523!1m5!1m1!1s0x864e78f67e2ef2f1:0xce7eafb8e49af84!2m2!1d-97.2187429!2d32.8430481!3e0!5i1" TargetMode="External"/><Relationship Id="rId617" Type="http://schemas.openxmlformats.org/officeDocument/2006/relationships/hyperlink" Target="https://www.google.com/maps/dir/West+Birdville+Elementary,+Layton+Avenue,+Haltom+City,+TX/John+D+Spicer+Elementary+School,+Estes+Park+Road,+Haltom+City,+TX/@32.8291182,-97.2988472,14z/am=t/data=!4m15!4m14!1m5!1m1!1s0x864e776a6dbe19df:0x7e529947e202e4e8!2m2!1d-97.2826315!2d32.8007523!1m5!1m1!1s0x864e77e511ddbb87:0x1ec8fba6147ad1d0!2m2!1d-97.2799826!2d32.857423!3e0!5i1" TargetMode="External"/><Relationship Id="rId616" Type="http://schemas.openxmlformats.org/officeDocument/2006/relationships/hyperlink" Target="https://www.google.com/maps/dir/West+Birdville+Elementary,+Layton+Avenue,+Haltom+City,+TX/North+Ridge+Elementary+School,+Holiday+Lane,+North+Richland+Hills,+TX/@32.8354857,-97.2795336,13z/am=t/data=!4m14!4m13!1m5!1m1!1s0x864e776a6dbe19df:0x7e529947e202e4e8!2m2!1d-97.2826315!2d32.8007523!1m5!1m1!1s0x864dd62d3b17a6d9:0x3dc1473a3e64a735!2m2!1d-97.2217257!2d32.8809444!3e0" TargetMode="External"/><Relationship Id="rId615" Type="http://schemas.openxmlformats.org/officeDocument/2006/relationships/hyperlink" Target="https://www.google.com/maps/dir/West+Birdville+Elementary,+Layton+Avenue,+Haltom+City,+TX/Foster+Village+Elementary+School,+Springdale+Lane,+North+Richland+Hills,+TX/@32.8354481,-97.2963873,13z/am=t/data=!4m15!4m14!1m5!1m1!1s0x864e776a6dbe19df:0x7e529947e202e4e8!2m2!1d-97.2826315!2d32.8007523!1m5!1m1!1s0x864dd7d0b5a54d77:0x1408c00720cfaddf!2m2!1d-97.2324595!2d32.8757963!3e0!5i1" TargetMode="External"/><Relationship Id="rId614" Type="http://schemas.openxmlformats.org/officeDocument/2006/relationships/hyperlink" Target="https://www.google.com/maps/dir/West+Birdville+Elementary,+Layton+Avenue,+Haltom+City,+TX/ACADEMY+AT+C.F.+THOMAS+ELEMENTARY,+8200+O+Brian+Way,+North+Richland+Hills,+TX+76180/@32.8188704,-97.2805326,13z/am=t/data=!4m14!4m13!1m5!1m1!1s0x864e776a6dbe19df:0x7e529947e202e4e8!2m2!1d-97.2826315!2d32.8007523!1m5!1m1!1s0x864e78eb5076f445:0x330c37d706bbb5bb!2m2!1d-97.2050438!2d32.8486674!3e0" TargetMode="External"/><Relationship Id="rId409" Type="http://schemas.openxmlformats.org/officeDocument/2006/relationships/hyperlink" Target="https://www.google.com/maps/dir/David+E+Smith+Elementary+School,+Haltom+Road,+Haltom+City,+TX/Snow+Heights+Elementary+School,+Vance+Road,+North+Richland+Hills,+TX/@32.8293856,-97.2707225,14z/am=t/data=!4m15!4m14!1m5!1m1!1s0x864e7779be13740f:0x64e10ac2f18da3!2m2!1d-97.2743886!2d32.8189306!1m5!1m1!1s0x864e784fe6a609b9:0x14e4cc2718aff33!2m2!1d-97.2334053!2d32.8351026!3e0!5i1" TargetMode="External"/><Relationship Id="rId404" Type="http://schemas.openxmlformats.org/officeDocument/2006/relationships/hyperlink" Target="https://www.google.com/maps/dir/David+E+Smith+Elementary+School,+Haltom+Road,+Haltom+City,+TX/W.T.+Francisco+Elementary+School,+Layton+Avenue,+Haltom+City,+TX/@32.8181142,-97.2810031,17z/am=t/data=!4m14!4m13!1m5!1m1!1s0x864e7779be13740f:0x64e10ac2f18da3!2m2!1d-97.2743886!2d32.8189306!1m5!1m1!1s0x864e77740e62104d:0x575857f2986b5450!2m2!1d-97.2826789!2d32.8174477!3e0" TargetMode="External"/><Relationship Id="rId646" Type="http://schemas.openxmlformats.org/officeDocument/2006/relationships/hyperlink" Target="https://www.google.com/maps/dir/Watauga+Elementary+School,+Whitley+Road,+Watauga,+TX/W+A+Porter+Elementary+School,+Prestondale+Drive,+Hurst,+TX/@32.8611888,-97.2364321,14z/am=t/data=!4m14!4m13!1m5!1m1!1s0x864e781af4d16671:0x2ea8937779e95744!2m2!1d-97.255337!2d32.8548184!1m5!1m1!1s0x864e78ac765d474f:0x33c7ebbe1d49d24f!2m2!1d-97.1832708!2d32.8670483!3e0" TargetMode="External"/><Relationship Id="rId403" Type="http://schemas.openxmlformats.org/officeDocument/2006/relationships/hyperlink" Target="https://www.google.com/maps/dir/Birdville+Elementary+School,+Bewley+Street,+Haltom+City,+TX/4051+Denton+Highway,+Haltom+City,+TX/@32.8144501,-97.270348,15z/am=t/data=!4m14!4m13!1m5!1m1!1s0x864e79dc0a1bef57:0x1d1fc77116d4a576!2m2!1d-97.2570536!2d32.8061781!1m5!1m1!1s0x864e777ff7fcbb67:0xc04707b875ac21fb!2m2!1d-97.2661287!2d32.8229183!3e0" TargetMode="External"/><Relationship Id="rId645" Type="http://schemas.openxmlformats.org/officeDocument/2006/relationships/hyperlink" Target="https://www.google.com/maps/dir/Watauga+Elementary+School,+Whitley+Road,+Watauga,+TX/Grace+E+Hardeman+Elementary+School,+Whispering+Lane,+Watauga,+TX/@32.8587258,-97.2594025,16z/am=t/data=!4m15!4m14!1m5!1m1!1s0x864e781af4d16671:0x2ea8937779e95744!2m2!1d-97.255337!2d32.8548184!1m5!1m1!1s0x864e780bfdd16a9d:0x4fbe8290d50c539b!2m2!1d-97.2491992!2d32.863311!3e0!5i1" TargetMode="External"/><Relationship Id="rId402" Type="http://schemas.openxmlformats.org/officeDocument/2006/relationships/hyperlink" Target="https://www.google.com/maps/dir/Birdville+Elementary+School,+Bewley+Street,+Haltom+City,+TX/W.+G.+Thomas+Coliseum+sup,+Broadway+Avenue,+Haltom+City,+TX/@32.8072055,-97.2569654,18z/am=t/data=!4m14!4m13!1m5!1m1!1s0x864e79dc0a1bef57:0x1d1fc77116d4a576!2m2!1d-97.2570536!2d32.8061781!1m5!1m1!1s0x864e79c4ca605f7b:0x74c16273848a2230!2m2!1d-97.2541386!2d32.8081139!3e0" TargetMode="External"/><Relationship Id="rId644" Type="http://schemas.openxmlformats.org/officeDocument/2006/relationships/hyperlink" Target="https://www.google.com/maps/dir/Holiday+Heights+Elem+School,+Susan+Lee+Lane,+North+Richland+Hills,+TX/4051+Denton+Highway,+Haltom+City,+TX/@32.8329364,-97.2591912,14z/am=t/data=!4m15!4m14!1m5!1m1!1s0x864e78f67e2ef2f1:0xce7eafb8e49af84!2m2!1d-97.2187429!2d32.8430481!1m5!1m1!1s0x864e777ff7fcbb67:0xc04707b875ac21fb!2m2!1d-97.2661287!2d32.8229183!3e0!5i1" TargetMode="External"/><Relationship Id="rId401" Type="http://schemas.openxmlformats.org/officeDocument/2006/relationships/hyperlink" Target="https://www.google.com/maps/dir/Birdville+Elementary+School,+Bewley+Street,+Haltom+City,+TX/2920+Carson+St,+Haltom+City,+TX+76117/@32.8053372,-97.2604388,17z/am=t/data=!4m14!4m13!1m5!1m1!1s0x864e79dc0a1bef57:0x1d1fc77116d4a576!2m2!1d-97.2570536!2d32.8061781!1m5!1m1!1s0x864e79dd26088795:0x40fad631ba22fe18!2m2!1d-97.2552137!2d32.8036927!3e0" TargetMode="External"/><Relationship Id="rId643" Type="http://schemas.openxmlformats.org/officeDocument/2006/relationships/hyperlink" Target="https://www.google.com/maps/dir/Holiday+Heights+Elem+School,+Susan+Lee+Lane,+North+Richland+Hills,+TX/W.+G.+Thomas+Coliseum+sup,+Broadway+Avenue,+Haltom+City,+TX/@32.8256922,-97.2517081,14z/am=t/data=!4m14!4m13!1m5!1m1!1s0x864e78f67e2ef2f1:0xce7eafb8e49af84!2m2!1d-97.2187429!2d32.8430481!1m5!1m1!1s0x864e79c4ca605f7b:0x74c16273848a2230!2m2!1d-97.2541386!2d32.8081139!3e0" TargetMode="External"/><Relationship Id="rId408" Type="http://schemas.openxmlformats.org/officeDocument/2006/relationships/hyperlink" Target="https://www.google.com/maps/dir/David+E+Smith+Elementary+School,+Haltom+Road,+Haltom+City,+TX/Smithfield+Elementary+School,+Northeast+Parkway,+North+Richland+Hills,+TX/@32.8447302,-97.2587645,14z/am=t/data=!4m15!4m14!1m5!1m1!1s0x864e7779be13740f:0x64e10ac2f18da3!2m2!1d-97.2743886!2d32.8189306!1m5!1m1!1s0x864e7882c9aee327:0xabdf3eb56cb13fad!2m2!1d-97.2089015!2d32.8706346!3e0!5i1" TargetMode="External"/><Relationship Id="rId407" Type="http://schemas.openxmlformats.org/officeDocument/2006/relationships/hyperlink" Target="https://www.google.com/maps/dir/David+E+Smith+Elementary+School,+Haltom+Road,+Haltom+City,+TX/Richland+Elementary+School,+Scruggs+Park+Drive,+Richland+Hills,+TX/@32.812082,-97.2702142,14z/am=t/data=!3m1!4b1!4m14!4m13!1m5!1m1!1s0x864e7779be13740f:0x64e10ac2f18da3!2m2!1d-97.2743886!2d32.8189306!1m5!1m1!1s0x864e79a30daeb549:0xfbc2c9a6935d00a7!2m2!1d-97.2312947!2d32.807679!3e0" TargetMode="External"/><Relationship Id="rId649" Type="http://schemas.openxmlformats.org/officeDocument/2006/relationships/hyperlink" Target="https://www.google.com/maps/dir/Watauga+Elementary+School,+Whitley+Road,+Watauga,+TX/North+Ridge+Elementary+School,+Holiday+Lane,+North+Richland+Hills,+TX/@32.8679328,-97.2468719,15z/am=t/data=!4m14!4m13!1m5!1m1!1s0x864e781af4d16671:0x2ea8937779e95744!2m2!1d-97.255337!2d32.8548184!1m5!1m1!1s0x864dd62d3b17a6d9:0x3dc1473a3e64a735!2m2!1d-97.2217257!2d32.8809444!3e0" TargetMode="External"/><Relationship Id="rId406" Type="http://schemas.openxmlformats.org/officeDocument/2006/relationships/hyperlink" Target="https://www.google.com/maps/dir/David+E+Smith+Elementary+School,+Haltom+Road,+Haltom+City,+TX/Mullendore+Elementary+School,+Flory+Street,+North+Richland+Hills,+TX/@32.826842,-97.2726442,14z/am=t/data=!4m14!4m13!1m5!1m1!1s0x864e7779be13740f:0x64e10ac2f18da3!2m2!1d-97.2743886!2d32.8189306!1m5!1m1!1s0x864e784cd575cb9b:0x3ed75d5e11d9508f!2m2!1d-97.2363029!2d32.8255139!3e0" TargetMode="External"/><Relationship Id="rId648" Type="http://schemas.openxmlformats.org/officeDocument/2006/relationships/hyperlink" Target="https://www.google.com/maps/dir/Watauga+Elementary+School,+Whitley+Road,+Watauga,+TX/Foster+Village+Elementary+School,+Springdale+Lane,+North+Richland+Hills,+TX/@32.8648364,-97.2526795,15z/am=t/data=!4m15!4m14!1m5!1m1!1s0x864e781af4d16671:0x2ea8937779e95744!2m2!1d-97.255337!2d32.8548184!1m5!1m1!1s0x864dd7d0b5a54d77:0x1408c00720cfaddf!2m2!1d-97.2324595!2d32.8757963!3e0!5i1" TargetMode="External"/><Relationship Id="rId405" Type="http://schemas.openxmlformats.org/officeDocument/2006/relationships/hyperlink" Target="https://www.google.com/maps/dir/David+E+Smith+Elementary+School,+Haltom+Road,+Haltom+City,+TX/Jack+C+Binion+Elementary+School,+Glenview+Drive,+Richland+Hills,+TX/@32.8269081,-97.2576714,14z/am=t/data=!4m14!4m13!1m5!1m1!1s0x864e7779be13740f:0x64e10ac2f18da3!2m2!1d-97.2743886!2d32.8189306!1m5!1m1!1s0x864e7901b2b84d8d:0x806a432522381ef4!2m2!1d-97.2177771!2d32.8235896!3e0" TargetMode="External"/><Relationship Id="rId647" Type="http://schemas.openxmlformats.org/officeDocument/2006/relationships/hyperlink" Target="https://www.google.com/maps/dir/Watauga+Elementary+School,+Whitley+Road,+Watauga,+TX/ACADEMY+AT+C.F.+THOMAS+ELEMENTARY,+8200+O+Brian+Way,+North+Richland+Hills,+TX+76180/@32.8536899,-97.2478726,14z/am=t/data=!4m14!4m13!1m5!1m1!1s0x864e781af4d16671:0x2ea8937779e95744!2m2!1d-97.255337!2d32.8548184!1m5!1m1!1s0x864e78eb5076f445:0x330c37d706bbb5bb!2m2!1d-97.2050438!2d32.8486674!3e0" TargetMode="External"/><Relationship Id="rId400" Type="http://schemas.openxmlformats.org/officeDocument/2006/relationships/hyperlink" Target="https://www.google.com/maps/dir/Birdville+Elementary+School,+Bewley+Street,+Haltom+City,+TX/BISD+Plaza,+26+Boulevard,+North+Richland+Hills,+TX/@32.8092149,-97.2548801,16z/am=t/data=!4m14!4m13!1m5!1m1!1s0x864e79dc0a1bef57:0x1d1fc77116d4a576!2m2!1d-97.2570536!2d32.8061781!1m5!1m1!1s0x864e796935155401:0xbfe342050ee9145a!2m2!1d-97.2458301!2d32.8117279!3e0" TargetMode="External"/><Relationship Id="rId642" Type="http://schemas.openxmlformats.org/officeDocument/2006/relationships/hyperlink" Target="https://www.google.com/maps/dir/Holiday+Heights+Elem+School,+Susan+Lee+Lane,+North+Richland+Hills,+TX/2920+Carson+St,+Haltom+City,+TX+76117/@32.8165531,-97.2483022,14z/am=t/data=!4m14!4m13!1m5!1m1!1s0x864e78f67e2ef2f1:0xce7eafb8e49af84!2m2!1d-97.2187429!2d32.8430481!1m5!1m1!1s0x864e79dd26088795:0x40fad631ba22fe18!2m2!1d-97.2552137!2d32.8036927!3e0" TargetMode="External"/><Relationship Id="rId641" Type="http://schemas.openxmlformats.org/officeDocument/2006/relationships/hyperlink" Target="https://www.google.com/maps/dir/Holiday+Heights+Elem+School,+Susan+Lee+Lane,+North+Richland+Hills,+TX/BISD+Plaza,+26+Boulevard,+North+Richland+Hills,+TX/@32.8275951,-97.2475684,14z/am=t/data=!4m14!4m13!1m5!1m1!1s0x864e78f67e2ef2f1:0xce7eafb8e49af84!2m2!1d-97.2187429!2d32.8430481!1m5!1m1!1s0x864e796935155401:0xbfe342050ee9145a!2m2!1d-97.2458301!2d32.8117279!3e0" TargetMode="External"/><Relationship Id="rId640" Type="http://schemas.openxmlformats.org/officeDocument/2006/relationships/hyperlink" Target="https://www.google.com/maps/dir/Holiday+Heights+Elem+School,+Susan+Lee+Lane,+North+Richland+Hills,+TX/Birdville+ISD+Fine+Arts%2FAthletics+Complex,+Mid+Cities+Boulevard,+North+Richland+Hills,+TX/@32.8522451,-97.2112408,15z/am=t/data=!4m15!4m14!1m5!1m1!1s0x864e78f67e2ef2f1:0xce7eafb8e49af84!2m2!1d-97.2187429!2d32.8430481!1m5!1m1!1s0x864e787a9ee6bd79:0x642fed4d7cd7199e!2m2!1d-97.1880767!2d32.8593389!3e0!5i2" TargetMode="External"/><Relationship Id="rId635" Type="http://schemas.openxmlformats.org/officeDocument/2006/relationships/hyperlink" Target="https://www.google.com/maps/dir/Holiday+Heights+Elem+School,+Susan+Lee+Lane,+North+Richland+Hills,+TX/Green+Valley+Elementary+School,+Smithfield+Road,+Fort+Worth,+TX/@32.8661164,-97.2370477,14z/am=t/data=!4m14!4m13!1m5!1m1!1s0x864e78f67e2ef2f1:0xce7eafb8e49af84!2m2!1d-97.2187429!2d32.8430481!1m5!1m1!1s0x864dd637d6ea888f:0x674e7fd67a33bf72!2m2!1d-97.211423!2d32.8901884!3e0" TargetMode="External"/><Relationship Id="rId634" Type="http://schemas.openxmlformats.org/officeDocument/2006/relationships/hyperlink" Target="https://www.google.com/maps/dir/Holiday+Heights+Elem+School,+Susan+Lee+Lane,+North+Richland+Hills,+TX/John+D+Spicer+Elementary+School,+Estes+Park+Road,+Haltom+City,+TX/@32.847485,-97.2667406,14z/am=t/data=!4m15!4m14!1m5!1m1!1s0x864e78f67e2ef2f1:0xce7eafb8e49af84!2m2!1d-97.2187429!2d32.8430481!1m5!1m1!1s0x864e77e511ddbb87:0x1ec8fba6147ad1d0!2m2!1d-97.2799826!2d32.857423!3e0!5i1" TargetMode="External"/><Relationship Id="rId633" Type="http://schemas.openxmlformats.org/officeDocument/2006/relationships/hyperlink" Target="https://www.google.com/maps/dir/Holiday+Heights+Elem+School,+Susan+Lee+Lane,+North+Richland+Hills,+TX/North+Ridge+Elementary+School,+Holiday+Lane,+North+Richland+Hills,+TX/@32.8626458,-97.2344745,14z/am=t/data=!4m15!4m14!1m5!1m1!1s0x864e78f67e2ef2f1:0xce7eafb8e49af84!2m2!1d-97.2187429!2d32.8430481!1m5!1m1!1s0x864dd62d3b17a6d9:0x3dc1473a3e64a735!2m2!1d-97.2217257!2d32.8809444!3e0!5i1" TargetMode="External"/><Relationship Id="rId632" Type="http://schemas.openxmlformats.org/officeDocument/2006/relationships/hyperlink" Target="https://www.google.com/maps/dir/Holiday+Heights+Elem+School,+Susan+Lee+Lane,+North+Richland+Hills,+TX/Foster+Village+Elementary+School,+Springdale+Lane,+North+Richland+Hills,+TX/@32.8589454,-97.2425647,14z/am=t/data=!4m15!4m14!1m5!1m1!1s0x864e78f67e2ef2f1:0xce7eafb8e49af84!2m2!1d-97.2187429!2d32.8430481!1m5!1m1!1s0x864dd7d0b5a54d77:0x1408c00720cfaddf!2m2!1d-97.2324595!2d32.8757963!3e0!5i1" TargetMode="External"/><Relationship Id="rId639" Type="http://schemas.openxmlformats.org/officeDocument/2006/relationships/hyperlink" Target="https://www.google.com/maps/dir/Holiday+Heights+Elem+School,+Susan+Lee+Lane,+North+Richland+Hills,+TX/5308+E+Belknap+St,+Haltom+City,+TX+76117/@32.8164989,-97.2551384,14z/am=t/data=!4m15!4m14!1m5!1m1!1s0x864e78f67e2ef2f1:0xce7eafb8e49af84!2m2!1d-97.2187429!2d32.8430481!1m5!1m1!1s0x864e775ed6263c05:0x93f718e964cfff0e!2m2!1d-97.2680675!2d32.7953617!3e0!5i2" TargetMode="External"/><Relationship Id="rId638" Type="http://schemas.openxmlformats.org/officeDocument/2006/relationships/hyperlink" Target="https://www.google.com/maps/dir/Holiday+Heights+Elem+School,+Susan+Lee+Lane,+North+Richland+Hills,+TX/6125+E+Belknap+St,+Haltom+City,+TX+76117/@32.8250332,-97.2464569,14z/am=t/data=!4m14!4m13!1m5!1m1!1s0x864e78f67e2ef2f1:0xce7eafb8e49af84!2m2!1d-97.2187429!2d32.8430481!1m5!1m1!1s0x864e79c37af0ed8b:0xee71d08b622a056!2m2!1d-97.2521797!2d32.8064991!3e0" TargetMode="External"/><Relationship Id="rId637" Type="http://schemas.openxmlformats.org/officeDocument/2006/relationships/hyperlink" Target="https://www.google.com/maps/dir/Holiday+Heights+Elem+School,+Susan+Lee+Lane,+North+Richland+Hills,+TX/Birdville+Center+of+Technology+and+Advanced+Learning,+Mid+Cities+Boulevard,+North+Richland+Hills,+TX/@32.8511507,-97.2337057,15z/am=t/data=!4m14!4m13!1m5!1m1!1s0x864e78f67e2ef2f1:0xce7eafb8e49af84!2m2!1d-97.2187429!2d32.8430481!1m5!1m1!1s0x864e786556a8428d:0x15aaffff13f8934e!2m2!1d-97.2327423!2d32.8590812!3e0" TargetMode="External"/><Relationship Id="rId636" Type="http://schemas.openxmlformats.org/officeDocument/2006/relationships/hyperlink" Target="https://www.google.com/maps/dir/Holiday+Heights+Elem+School,+Susan+Lee+Lane,+North+Richland+Hills,+TX/Walker+Creek+Elementary+School,+Bridge+Street,+North+Richland+Hills,+TX/@32.8522451,-97.2145287,15z/am=t/data=!4m15!4m14!1m5!1m1!1s0x864e78f67e2ef2f1:0xce7eafb8e49af84!2m2!1d-97.2187429!2d32.8430481!1m5!1m1!1s0x864e78bc72660107:0x73ce32cd7c12b4d5!2m2!1d-97.1964823!2d32.856264!3e0!5i1" TargetMode="External"/><Relationship Id="rId631" Type="http://schemas.openxmlformats.org/officeDocument/2006/relationships/hyperlink" Target="https://www.google.com/maps/dir/Holiday+Heights+Elem+School,+Susan+Lee+Lane,+North+Richland+Hills,+TX/ACADEMY+AT+C.F.+THOMAS+ELEMENTARY,+8200+O+Brian+Way,+North+Richland+Hills,+TX+76180/@32.8460534,-97.2169036,16z/am=t/data=!4m14!4m13!1m5!1m1!1s0x864e78f67e2ef2f1:0xce7eafb8e49af84!2m2!1d-97.2187429!2d32.8430481!1m5!1m1!1s0x864e78eb5076f445:0x330c37d706bbb5bb!2m2!1d-97.2050438!2d32.8486674!3e0" TargetMode="External"/><Relationship Id="rId630" Type="http://schemas.openxmlformats.org/officeDocument/2006/relationships/hyperlink" Target="https://www.google.com/maps/dir/Holiday+Heights+Elem+School,+Susan+Lee+Lane,+North+Richland+Hills,+TX/W+A+Porter+Elementary+School,+Prestondale+Drive,+Hurst,+TX/@32.8547597,-97.2092875,15z/am=t/data=!4m15!4m14!1m5!1m1!1s0x864e78f67e2ef2f1:0xce7eafb8e49af84!2m2!1d-97.2187429!2d32.8430481!1m5!1m1!1s0x864e78ac765d474f:0x33c7ebbe1d49d24f!2m2!1d-97.1832708!2d32.8670483!3e0!5i2" TargetMode="External"/><Relationship Id="rId609" Type="http://schemas.openxmlformats.org/officeDocument/2006/relationships/hyperlink" Target="https://www.google.com/maps/dir/O+H+Stowe+Elementary+School,+Rita+Lane,+Haltom+City,+TX/4051+Denton+Highway,+Haltom+City,+TX/@32.8246865,-97.2691186,17z/am=t/data=!4m15!4m14!1m5!1m1!1s0x864e7781a7a10c6d:0xb48828fe51e494a8!2m2!1d-97.2694608!2d32.8269526!1m5!1m1!1s0x864e777ff7fcbb67:0xc04707b875ac21fb!2m2!1d-97.2661287!2d32.8229183!3e0!5i1" TargetMode="External"/><Relationship Id="rId608" Type="http://schemas.openxmlformats.org/officeDocument/2006/relationships/hyperlink" Target="https://www.google.com/maps/dir/O+H+Stowe+Elementary+School,+Rita+Lane,+Haltom+City,+TX/W.+G.+Thomas+Coliseum+sup,+Broadway+Avenue,+Haltom+City,+TX/@32.8174556,-97.2698929,15z/am=t/data=!3m1!4b1!4m14!4m13!1m5!1m1!1s0x864e7781a7a10c6d:0xb48828fe51e494a8!2m2!1d-97.2694608!2d32.8269526!1m5!1m1!1s0x864e79c4ca605f7b:0x74c16273848a2230!2m2!1d-97.2541386!2d32.8081139!3e0" TargetMode="External"/><Relationship Id="rId607" Type="http://schemas.openxmlformats.org/officeDocument/2006/relationships/hyperlink" Target="https://www.google.com/maps/dir/O+H+Stowe+Elementary+School,+Rita+Lane,+Haltom+City,+TX/2920+Carson+St,+Haltom+City,+TX+76117/@32.8141848,-97.2729469,15z/am=t/data=!4m14!4m13!1m5!1m1!1s0x864e7781a7a10c6d:0xb48828fe51e494a8!2m2!1d-97.2694608!2d32.8269526!1m5!1m1!1s0x864e79dd26088795:0x40fad631ba22fe18!2m2!1d-97.2552137!2d32.8036927!3e0" TargetMode="External"/><Relationship Id="rId602" Type="http://schemas.openxmlformats.org/officeDocument/2006/relationships/hyperlink" Target="https://www.google.com/maps/dir/O+H+Stowe+Elementary+School,+Rita+Lane,+Haltom+City,+TX/Birdville+Center+of+Technology+and+Advanced+Learning,+Mid+Cities+Boulevard,+North+Richland+Hills,+TX/@32.8422769,-97.2685799,14z/am=t/data=!4m15!4m14!1m5!1m1!1s0x864e7781a7a10c6d:0xb48828fe51e494a8!2m2!1d-97.2694608!2d32.8269526!1m5!1m1!1s0x864e786556a8428d:0x15aaffff13f8934e!2m2!1d-97.2327423!2d32.8590812!3e0!5i1" TargetMode="External"/><Relationship Id="rId601" Type="http://schemas.openxmlformats.org/officeDocument/2006/relationships/hyperlink" Target="https://www.google.com/maps/dir/O+H+Stowe+Elementary+School,+Rita+Lane,+Haltom+City,+TX/Walker+Creek+Elementary+School,+Bridge+Street,+North+Richland+Hills,+TX/@32.8409194,-97.2652558,13z/am=t/data=!4m15!4m14!1m5!1m1!1s0x864e7781a7a10c6d:0xb48828fe51e494a8!2m2!1d-97.2694608!2d32.8269526!1m5!1m1!1s0x864e78bc72660107:0x73ce32cd7c12b4d5!2m2!1d-97.1964823!2d32.856264!3e0!5i2" TargetMode="External"/><Relationship Id="rId600" Type="http://schemas.openxmlformats.org/officeDocument/2006/relationships/hyperlink" Target="https://www.google.com/maps/dir/O+H+Stowe+Elementary+School,+Rita+Lane,+Haltom+City,+TX/Green+Valley+Elementary+School,+Smithfield+Road,+Fort+Worth,+TX/@32.8585775,-97.2753326,13z/am=t/data=!4m15!4m14!1m5!1m1!1s0x864e7781a7a10c6d:0xb48828fe51e494a8!2m2!1d-97.2694608!2d32.8269526!1m5!1m1!1s0x864dd637d6ea888f:0x674e7fd67a33bf72!2m2!1d-97.211423!2d32.8901884!3e0!5i1" TargetMode="External"/><Relationship Id="rId606" Type="http://schemas.openxmlformats.org/officeDocument/2006/relationships/hyperlink" Target="https://www.google.com/maps/dir/O+H+Stowe+Elementary+School,+Rita+Lane,+Haltom+City,+TX/BISD+Plaza,+26+Boulevard,+North+Richland+Hills,+TX/@32.8177492,-97.2652546,15z/am=t/data=!4m14!4m13!1m5!1m1!1s0x864e7781a7a10c6d:0xb48828fe51e494a8!2m2!1d-97.2694608!2d32.8269526!1m5!1m1!1s0x864e796935155401:0xbfe342050ee9145a!2m2!1d-97.2458301!2d32.8117279!3e0" TargetMode="External"/><Relationship Id="rId605" Type="http://schemas.openxmlformats.org/officeDocument/2006/relationships/hyperlink" Target="https://www.google.com/maps/dir/O+H+Stowe+Elementary+School,+Rita+Lane,+Haltom+City,+TX/Birdville+ISD+Fine+Arts%2FAthletics+Complex,+Mid+Cities+Boulevard,+North+Richland+Hills,+TX/@32.8434875,-97.2627597,13z/am=t/data=!4m14!4m13!1m5!1m1!1s0x864e7781a7a10c6d:0xb48828fe51e494a8!2m2!1d-97.2694608!2d32.8269526!1m5!1m1!1s0x864e787a9ee6bd79:0x642fed4d7cd7199e!2m2!1d-97.1880767!2d32.8593389!3e0" TargetMode="External"/><Relationship Id="rId604" Type="http://schemas.openxmlformats.org/officeDocument/2006/relationships/hyperlink" Target="https://www.google.com/maps/dir/O+H+Stowe+Elementary+School,+Rita+Lane,+Haltom+City,+TX/5308+E+Belknap+St,+Haltom+City,+TX+76117/@32.8109644,-97.2861629,14z/am=t/data=!4m14!4m13!1m5!1m1!1s0x864e7781a7a10c6d:0xb48828fe51e494a8!2m2!1d-97.2694608!2d32.8269526!1m5!1m1!1s0x864e775ed6263c05:0x93f718e964cfff0e!2m2!1d-97.2680675!2d32.7953617!3e0" TargetMode="External"/><Relationship Id="rId603" Type="http://schemas.openxmlformats.org/officeDocument/2006/relationships/hyperlink" Target="https://www.google.com/maps/dir/O+H+Stowe+Elementary+School,+Rita+Lane,+Haltom+City,+TX/6125+E+Belknap+St,+Haltom+City,+TX+76117/@32.8168088,-97.2714299,15z/am=t/data=!4m14!4m13!1m5!1m1!1s0x864e7781a7a10c6d:0xb48828fe51e494a8!2m2!1d-97.2694608!2d32.8269526!1m5!1m1!1s0x864e79c37af0ed8b:0xee71d08b622a056!2m2!1d-97.2521797!2d32.8064991!3e0" TargetMode="External"/><Relationship Id="rId228" Type="http://schemas.openxmlformats.org/officeDocument/2006/relationships/hyperlink" Target="https://www.google.com/maps/dir/Richland+Middle+School,+Labadie+Drive,+Richland+Hills,+TX/Jack+C+Binion+Elementary+School,+Glenview+Drive,+Richland+Hills,+TX/@32.8172249,-97.2203341,16z/am=t/data=!4m15!4m14!1m5!1m1!1s0x864e790860a5a261:0xd46933c39fe9065e!2m2!1d-97.2167903!2d32.8114438!1m5!1m1!1s0x864e7901b2b84d8d:0x806a432522381ef4!2m2!1d-97.2177771!2d32.8235896!3e0!5i2" TargetMode="External"/><Relationship Id="rId227" Type="http://schemas.openxmlformats.org/officeDocument/2006/relationships/hyperlink" Target="https://www.google.com/maps/dir/Richland+Middle+School,+Labadie+Drive,+Richland+Hills,+TX/W.T.+Francisco+Elementary+School,+Layton+Avenue,+Haltom+City,+TX/@32.8139642,-97.2671567,14z/am=t/data=!4m14!4m13!1m5!1m1!1s0x864e790860a5a261:0xd46933c39fe9065e!2m2!1d-97.2167903!2d32.8114438!1m5!1m1!1s0x864e77740e62104d:0x575857f2986b5450!2m2!1d-97.2826789!2d32.8174477!3e0" TargetMode="External"/><Relationship Id="rId469" Type="http://schemas.openxmlformats.org/officeDocument/2006/relationships/hyperlink" Target="https://www.google.com/maps/dir/Jack+C+Binion+Elementary+School,+Glenview+Drive,+Richland+Hills,+TX/Foster+Village+Elementary+School,+Springdale+Lane,+North+Richland+Hills,+TX/@32.8498157,-97.2392788,14z/am=t/data=!4m14!4m13!1m5!1m1!1s0x864e7901b2b84d8d:0x806a432522381ef4!2m2!1d-97.2177771!2d32.8235896!1m5!1m1!1s0x864dd7d0b5a54d77:0x1408c00720cfaddf!2m2!1d-97.2324595!2d32.8757963!3e0" TargetMode="External"/><Relationship Id="rId226" Type="http://schemas.openxmlformats.org/officeDocument/2006/relationships/hyperlink" Target="https://www.google.com/maps/dir/Richland+Middle+School,+Labadie+Drive,+Richland+Hills,+TX/David+E+Smith+Elementary+School,+Haltom+Road,+Haltom+City,+TX/@32.8120795,-97.2627305,14z/am=t/data=!4m14!4m13!1m5!1m1!1s0x864e790860a5a261:0xd46933c39fe9065e!2m2!1d-97.2167903!2d32.8114438!1m5!1m1!1s0x864e7779be13740f:0x64e10ac2f18da3!2m2!1d-97.2743886!2d32.8189306!3e0" TargetMode="External"/><Relationship Id="rId468" Type="http://schemas.openxmlformats.org/officeDocument/2006/relationships/hyperlink" Target="https://www.google.com/maps/dir/Jack+C+Binion+Elementary+School,+Glenview+Drive,+Richland+Hills,+TX/ACADEMY+AT+C.F.+THOMAS+ELEMENTARY,+O+Brian+Way,+North+Richland+Hills,+TX/@32.8363262,-97.2203755,15z/am=t/data=!4m15!4m14!1m5!1m1!1s0x864e7901b2b84d8d:0x806a432522381ef4!2m2!1d-97.2177771!2d32.8235896!1m5!1m1!1s0x864e78eb5076f445:0x330c37d706bbb5bb!2m2!1d-97.2050438!2d32.8486674!3e0!5i1" TargetMode="External"/><Relationship Id="rId225" Type="http://schemas.openxmlformats.org/officeDocument/2006/relationships/hyperlink" Target="https://www.google.com/maps/dir/Richland+Middle+School,+Labadie+Drive,+Richland+Hills,+TX/Birdville+Elementary+School,+Bewley+Street,+Haltom+City,+TX/@32.8076613,-97.2561844,14z/am=t/data=!4m14!4m13!1m5!1m1!1s0x864e790860a5a261:0xd46933c39fe9065e!2m2!1d-97.2167903!2d32.8114438!1m5!1m1!1s0x864e79dc0a1bef57:0x1d1fc77116d4a576!2m2!1d-97.2570536!2d32.8061781!3e0" TargetMode="External"/><Relationship Id="rId467" Type="http://schemas.openxmlformats.org/officeDocument/2006/relationships/hyperlink" Target="https://www.google.com/maps/dir/Jack+C+Binion+Elementary+School,+Glenview+Drive,+Richland+Hills,+TX/W+A+Porter+Elementary+School,+Prestondale+Drive,+Hurst,+TX/@32.8453465,-97.2207293,14z/am=t/data=!4m14!4m13!1m5!1m1!1s0x864e7901b2b84d8d:0x806a432522381ef4!2m2!1d-97.2177771!2d32.8235896!1m5!1m1!1s0x864e78ac765d474f:0x33c7ebbe1d49d24f!2m2!1d-97.1832708!2d32.8670483!3e0" TargetMode="External"/><Relationship Id="rId229" Type="http://schemas.openxmlformats.org/officeDocument/2006/relationships/hyperlink" Target="https://www.google.com/maps/dir/Richland+Middle+School,+Labadie+Drive,+Richland+Hills,+TX/Alliene+Mullendore+Elementary,+Flory+Street,+North+Richland+Hills,+TX/@32.8171402,-97.2354135,15z/am=t/data=!4m14!4m13!1m5!1m1!1s0x864e790860a5a261:0xd46933c39fe9065e!2m2!1d-97.2167903!2d32.8114438!1m5!1m1!1s0x864e784cd3cd29c5:0x12b20b7c9543bf38!2m2!1d-97.236309!2d32.8251322!3e0" TargetMode="External"/><Relationship Id="rId220" Type="http://schemas.openxmlformats.org/officeDocument/2006/relationships/hyperlink" Target="https://www.google.com/maps/dir/North+Richland+Middle+School,+Redondo+Street,+North+Richland+Hills,+TX/4051+Denton+Highway,+Haltom+City,+TX/@32.8245883,-97.2681943,14z/am=t/data=!4m15!4m14!1m5!1m1!1s0x864e7848b646b76d:0x86725bc629c0ce9f!2m2!1d-97.2354324!2d32.8356242!1m5!1m1!1s0x864e777ff7fcbb67:0xc04707b875ac21fb!2m2!1d-97.2661287!2d32.8229183!3e0!5i1" TargetMode="External"/><Relationship Id="rId462" Type="http://schemas.openxmlformats.org/officeDocument/2006/relationships/hyperlink" Target="https://www.google.com/maps/dir/Jack+C+Binion+Elementary+School,+Glenview+Drive,+Richland+Hills,+TX/O+H+Stowe+Elementary+School,+Rita+Lane,+Haltom+City,+TX/@32.8244924,-97.2545429,14z/am=t/data=!4m14!4m13!1m5!1m1!1s0x864e7901b2b84d8d:0x806a432522381ef4!2m2!1d-97.2177771!2d32.8235896!1m5!1m1!1s0x864e7781a7a10c6d:0xb48828fe51e494a8!2m2!1d-97.2694608!2d32.8269526!3e0" TargetMode="External"/><Relationship Id="rId461" Type="http://schemas.openxmlformats.org/officeDocument/2006/relationships/hyperlink" Target="https://www.google.com/maps/dir/Jack+C+Binion+Elementary+School,+Glenview+Drive,+Richland+Hills,+TX/Cheney+Hills+Elementary,+Dreeben+Drive,+Richland+Hills,+TX/@32.8141985,-97.2395259,15z/am=t/data=!4m14!4m13!1m5!1m1!1s0x864e7901b2b84d8d:0x806a432522381ef4!2m2!1d-97.2177771!2d32.8235896!1m5!1m1!1s0x864e791c51e8f39f:0xf398948753794c1e!2m2!1d-97.244145!2d32.8046624!3e0" TargetMode="External"/><Relationship Id="rId460" Type="http://schemas.openxmlformats.org/officeDocument/2006/relationships/hyperlink" Target="https://www.google.com/maps/dir/Jack+C+Binion+Elementary+School,+Glenview+Drive,+Richland+Hills,+TX/Snow+Heights+Elementary+School,+Vance+Road,+North+Richland+Hills,+TX/@32.8293693,-97.2298788,16z/am=t/data=!4m14!4m13!1m5!1m1!1s0x864e7901b2b84d8d:0x806a432522381ef4!2m2!1d-97.2177771!2d32.8235896!1m5!1m1!1s0x864e784fe6a609b9:0x14e4cc2718aff33!2m2!1d-97.2334053!2d32.8351026!3e0" TargetMode="External"/><Relationship Id="rId224" Type="http://schemas.openxmlformats.org/officeDocument/2006/relationships/hyperlink" Target="https://www.google.com/maps/dir/Richland+Middle+School,+Labadie+Drive,+Richland+Hills,+TX/North+Ridge+Middle+School,+Douglas+Lane,+North+Richland+Hills,+TX/@32.8455558,-97.2563054,13z/am=t/data=!4m14!4m13!1m5!1m1!1s0x864e790860a5a261:0xd46933c39fe9065e!2m2!1d-97.2167903!2d32.8114438!1m5!1m1!1s0x864dd7d2b89ed4a3:0x3c40ff21d2419a50!2m2!1d-97.2245708!2d32.8812385!3e0" TargetMode="External"/><Relationship Id="rId466" Type="http://schemas.openxmlformats.org/officeDocument/2006/relationships/hyperlink" Target="https://www.google.com/maps/dir/Jack+C+Binion+Elementary+School,+Glenview+Drive,+Richland+Hills,+TX/Grace+E+Hardeman+Elementary+School,+Whispering+Lane,+Watauga,+TX/@32.8437094,-97.2499594,14z/am=t/data=!4m14!4m13!1m5!1m1!1s0x864e7901b2b84d8d:0x806a432522381ef4!2m2!1d-97.2177771!2d32.8235896!1m5!1m1!1s0x864e780bfdd16a9d:0x4fbe8290d50c539b!2m2!1d-97.2491992!2d32.863311!3e0" TargetMode="External"/><Relationship Id="rId223" Type="http://schemas.openxmlformats.org/officeDocument/2006/relationships/hyperlink" Target="https://www.google.com/maps/dir/Richland+Middle+School,+Labadie+Drive,+Richland+Hills,+TX/Smithfield+Middle+School,+Main+Street,+North+Richland+Hills,+TX/@32.837666,-97.2333158,14z/am=t/data=!4m15!4m14!1m5!1m1!1s0x864e790860a5a261:0xd46933c39fe9065e!2m2!1d-97.2167903!2d32.8114438!1m5!1m1!1s0x864e7898b32aa60b:0xf61c3ced160822d8!2m2!1d-97.2023241!2d32.8663002!3e0!5i1" TargetMode="External"/><Relationship Id="rId465" Type="http://schemas.openxmlformats.org/officeDocument/2006/relationships/hyperlink" Target="https://www.google.com/maps/dir/Jack+C+Binion+Elementary+School,+Glenview+Drive,+Richland+Hills,+TX/Watauga+Elementary+School,+Whitley+Road,+Watauga,+TX/@32.8393969,-97.2519225,14z/am=t/data=!4m14!4m13!1m5!1m1!1s0x864e7901b2b84d8d:0x806a432522381ef4!2m2!1d-97.2177771!2d32.8235896!1m5!1m1!1s0x864e781af4d16671:0x2ea8937779e95744!2m2!1d-97.255337!2d32.8548184!3e0" TargetMode="External"/><Relationship Id="rId222" Type="http://schemas.openxmlformats.org/officeDocument/2006/relationships/hyperlink" Target="https://www.google.com/maps/dir/Richland+Middle+School,+Labadie+Drive,+Richland+Hills,+TX/Watauga+Middle+School,+Maurie+Drive,+Watauga,+TX/@32.835258,-97.2444492,14z/am=t/data=!4m15!4m14!1m5!1m1!1s0x864e790860a5a261:0xd46933c39fe9065e!2m2!1d-97.2167903!2d32.8114438!1m5!1m1!1s0x864e780c179bcea1:0x7816aab5efb353aa!2m2!1d-97.2490183!2d32.8615788!3e0!5i1" TargetMode="External"/><Relationship Id="rId464" Type="http://schemas.openxmlformats.org/officeDocument/2006/relationships/hyperlink" Target="https://www.google.com/maps/dir/Jack+C+Binion+Elementary+School,+Glenview+Drive,+Richland+Hills,+TX/Holiday+Heights+Elem+School,+Susan+Lee+Lane,+North+Richland+Hills,+TX/@32.8333361,-97.2267178,15z/am=t/data=!4m15!4m14!1m5!1m1!1s0x864e7901b2b84d8d:0x806a432522381ef4!2m2!1d-97.2177771!2d32.8235896!1m5!1m1!1s0x864e78f67e2ef2f1:0xce7eafb8e49af84!2m2!1d-97.2187429!2d32.8430481!3e0!5i1" TargetMode="External"/><Relationship Id="rId221" Type="http://schemas.openxmlformats.org/officeDocument/2006/relationships/hyperlink" Target="https://www.google.com/maps/dir/Richland+Middle+School,+Labadie+Drive,+Richland+Hills,+TX/North+Oaks+Middle+School,+Jordan+Park+Drive,+Haltom+City,+TX/@32.8189727,-97.2651807,14z/am=t/data=!4m14!4m13!1m5!1m1!1s0x864e790860a5a261:0xd46933c39fe9065e!2m2!1d-97.2167903!2d32.8114438!1m5!1m1!1s0x864e779a5b9f7ccb:0xf50f57eea785bb7d!2m2!1d-97.278798!2d32.8327136!3e0" TargetMode="External"/><Relationship Id="rId463" Type="http://schemas.openxmlformats.org/officeDocument/2006/relationships/hyperlink" Target="https://www.google.com/maps/dir/Jack+C+Binion+Elementary+School,+Glenview+Drive,+Richland+Hills,+TX/West+Birdville+Elementary,+Layton+Avenue,+Haltom+City,+TX/@32.8067562,-97.2792529,13z/am=t/data=!4m14!4m13!1m5!1m1!1s0x864e7901b2b84d8d:0x806a432522381ef4!2m2!1d-97.2177771!2d32.8235896!1m5!1m1!1s0x864e776a6dbe19df:0x7e529947e202e4e8!2m2!1d-97.2826315!2d32.8007523!3e0" TargetMode="External"/><Relationship Id="rId217" Type="http://schemas.openxmlformats.org/officeDocument/2006/relationships/hyperlink" Target="https://www.google.com/maps/dir/North+Richland+Middle+School,+Redondo+Street,+North+Richland+Hills,+TX/BISD+Plaza,+26+Boulevard,+North+Richland+Hills,+TX/@32.8239378,-97.2476929,15z/am=t/data=!4m14!4m13!1m5!1m1!1s0x864e7848b646b76d:0x86725bc629c0ce9f!2m2!1d-97.2354324!2d32.8356242!1m5!1m1!1s0x864e796935155401:0xbfe342050ee9145a!2m2!1d-97.2458301!2d32.8117279!3e0" TargetMode="External"/><Relationship Id="rId459" Type="http://schemas.openxmlformats.org/officeDocument/2006/relationships/hyperlink" Target="https://www.google.com/maps/dir/Jack+C+Binion+Elementary+School,+Glenview+Drive,+Richland+Hills,+TX/Smithfield+Elementary+School,+Northeast+Parkway,+North+Richland+Hills,+TX/@32.8471464,-97.2355273,14z/am=t/data=!4m14!4m13!1m5!1m1!1s0x864e7901b2b84d8d:0x806a432522381ef4!2m2!1d-97.2177771!2d32.8235896!1m5!1m1!1s0x864e7882c9aee327:0xabdf3eb56cb13fad!2m2!1d-97.2089015!2d32.8706346!3e0" TargetMode="External"/><Relationship Id="rId216" Type="http://schemas.openxmlformats.org/officeDocument/2006/relationships/hyperlink" Target="https://www.google.com/maps/dir/North+Richland+Middle+School,+Redondo+Street,+North+Richland+Hills,+TX/Birdville+ISD+Fine+Arts%2FAthletics+Complex,+Mid+Cities+Boulevard,+North+Richland+Hills,+TX/@32.8468567,-97.2299117,14z/am=t/data=!4m14!4m13!1m5!1m1!1s0x864e7848b646b76d:0x86725bc629c0ce9f!2m2!1d-97.2354324!2d32.8356242!1m5!1m1!1s0x864e787a9ee6bd79:0x642fed4d7cd7199e!2m2!1d-97.1880767!2d32.8593389!3e0" TargetMode="External"/><Relationship Id="rId458" Type="http://schemas.openxmlformats.org/officeDocument/2006/relationships/hyperlink" Target="https://www.google.com/maps/dir/Jack+C+Binion+Elementary+School,+Glenview+Drive,+Richland+Hills,+TX/Richland+Elementary+School,+Scruggs+Park+Drive,+Richland+Hills,+TX/@32.815753,-97.2333156,15z/am=t/data=!4m15!4m14!1m5!1m1!1s0x864e7901b2b84d8d:0x806a432522381ef4!2m2!1d-97.2177771!2d32.8235896!1m5!1m1!1s0x864e79a30daeb549:0xfbc2c9a6935d00a7!2m2!1d-97.2312947!2d32.807679!3e0!5i2" TargetMode="External"/><Relationship Id="rId215" Type="http://schemas.openxmlformats.org/officeDocument/2006/relationships/hyperlink" Target="https://www.google.com/maps/dir/North+Richland+Middle+School,+Redondo+Street,+North+Richland+Hills,+TX/5308+E+Belknap+St,+Haltom+City,+TX+76117/@32.8158259,-97.2697935,14z/am=t/data=!4m14!4m13!1m5!1m1!1s0x864e7848b646b76d:0x86725bc629c0ce9f!2m2!1d-97.2354324!2d32.8356242!1m5!1m1!1s0x864e775ed6263c05:0x93f718e964cfff0e!2m2!1d-97.2680675!2d32.7953617!3e0" TargetMode="External"/><Relationship Id="rId457" Type="http://schemas.openxmlformats.org/officeDocument/2006/relationships/hyperlink" Target="https://www.google.com/maps/dir/Jack+C+Binion+Elementary+School,+Glenview+Drive,+Richland+Hills,+TX/Mullendore+Elementary+School,+Flory+Street,+North+Richland+Hills,+TX/@32.822923,-97.2358645,15z/am=t/data=!4m14!4m13!1m5!1m1!1s0x864e7901b2b84d8d:0x806a432522381ef4!2m2!1d-97.2177771!2d32.8235896!1m5!1m1!1s0x864e784cd575cb9b:0x3ed75d5e11d9508f!2m2!1d-97.2363029!2d32.8255139!3e0" TargetMode="External"/><Relationship Id="rId699" Type="http://schemas.openxmlformats.org/officeDocument/2006/relationships/hyperlink" Target="https://www.google.com/maps/dir/ACADEMY+AT+C.F.+THOMAS+ELEMENTARY,+8200+O+Brian+Way,+North+Richland+Hills,+TX+76180/BISD+Plaza,+26+Boulevard,+North+Richland+Hills,+TX/@32.8303652,-97.2407129,14z/am=t/data=!4m14!4m13!1m5!1m1!1s0x864e78eb5076f445:0x330c37d706bbb5bb!2m2!1d-97.2050438!2d32.8486674!1m5!1m1!1s0x864e796935155401:0xbfe342050ee9145a!2m2!1d-97.2458301!2d32.8117279!3e0" TargetMode="External"/><Relationship Id="rId214" Type="http://schemas.openxmlformats.org/officeDocument/2006/relationships/hyperlink" Target="https://www.google.com/maps/dir/North+Richland+Middle+School,+Redondo+Street,+North+Richland+Hills,+TX/6125+E+Belknap+St,+Haltom+City,+TX+76117/@32.8213775,-97.2509381,15z/am=t/data=!4m14!4m13!1m5!1m1!1s0x864e7848b646b76d:0x86725bc629c0ce9f!2m2!1d-97.2354324!2d32.8356242!1m5!1m1!1s0x864e79c37af0ed8b:0xee71d08b622a056!2m2!1d-97.2521797!2d32.8064991!3e0" TargetMode="External"/><Relationship Id="rId456" Type="http://schemas.openxmlformats.org/officeDocument/2006/relationships/hyperlink" Target="https://www.google.com/maps/dir/W.T.+Francisco+Elementary+School,+Layton+Avenue,+Haltom+City,+TX/4051+Denton+Highway,+Haltom+City,+TX/@32.8205998,-97.2837044,15z/am=t/data=!4m15!4m14!1m5!1m1!1s0x864e77740e62104d:0x575857f2986b5450!2m2!1d-97.2826789!2d32.8174466!1m5!1m1!1s0x864e777ff7fcbb67:0xc04707b875ac21fb!2m2!1d-97.2661287!2d32.8229183!3e0!5i2" TargetMode="External"/><Relationship Id="rId698" Type="http://schemas.openxmlformats.org/officeDocument/2006/relationships/hyperlink" Target="https://www.google.com/maps/dir/ACADEMY+AT+C.F.+THOMAS+ELEMENTARY,+8200+O+Brian+Way,+North+Richland+Hills,+TX+76180/Birdville+ISD+Fine+Arts%2FAthletics+Complex,+Mid+Cities+Boulevard,+North+Richland+Hills,+TX/@32.852832,-97.2043279,15z/am=t/data=!4m15!4m14!1m5!1m1!1s0x864e78eb5076f445:0x330c37d706bbb5bb!2m2!1d-97.2050438!2d32.8486674!1m5!1m1!1s0x864e787a9ee6bd79:0x642fed4d7cd7199e!2m2!1d-97.1880767!2d32.8593389!3e0!5i2" TargetMode="External"/><Relationship Id="rId219" Type="http://schemas.openxmlformats.org/officeDocument/2006/relationships/hyperlink" Target="https://www.google.com/maps/dir/North+Richland+Middle+School,+Redondo+Street,+North+Richland+Hills,+TX/W.+G.+Thomas+Coliseum+sup,+Broadway+Avenue,+Haltom+City,+TX/@32.8220349,-97.2534892,15z/am=t/data=!4m14!4m13!1m5!1m1!1s0x864e7848b646b76d:0x86725bc629c0ce9f!2m2!1d-97.2354324!2d32.8356242!1m5!1m1!1s0x864e79c4ca605f7b:0x74c16273848a2230!2m2!1d-97.2541386!2d32.8081139!3e0" TargetMode="External"/><Relationship Id="rId218" Type="http://schemas.openxmlformats.org/officeDocument/2006/relationships/hyperlink" Target="https://www.google.com/maps/dir/North+Richland+Middle+School,+Redondo+Street,+North+Richland+Hills,+TX/2920+Carson+St,+Haltom+City,+TX+76117/@32.8199914,-97.2613611,14z/am=t/data=!4m14!4m13!1m5!1m1!1s0x864e7848b646b76d:0x86725bc629c0ce9f!2m2!1d-97.2354324!2d32.8356242!1m5!1m1!1s0x864e79dd26088795:0x40fad631ba22fe18!2m2!1d-97.2552137!2d32.8036927!3e0" TargetMode="External"/><Relationship Id="rId451" Type="http://schemas.openxmlformats.org/officeDocument/2006/relationships/hyperlink" Target="https://www.google.com/maps/dir/W.T.+Francisco+Elementary+School,+Layton+Avenue,+Haltom+City,+TX/5308+E+Belknap+St,+Haltom+City,+TX+76117/@32.8061318,-97.283477,15z/am=t/data=!4m14!4m13!1m5!1m1!1s0x864e77740e62104d:0x575857f2986b5450!2m2!1d-97.2826789!2d32.8174466!1m5!1m1!1s0x864e775ed6263c05:0x93f718e964cfff0e!2m2!1d-97.2680675!2d32.7953617!3e0" TargetMode="External"/><Relationship Id="rId693" Type="http://schemas.openxmlformats.org/officeDocument/2006/relationships/hyperlink" Target="https://www.google.com/maps/dir/ACADEMY+AT+C.F.+THOMAS+ELEMENTARY,+O+Brian+Way,+North+Richland+Hills,+TX/Green+Valley+Elementary+School,+Smithfield+Road,+Fort+Worth,+TX/@32.8690963,-97.2262931,14z/am=t/data=!4m14!4m13!1m5!1m1!1s0x864e78eb5076f445:0x330c37d706bbb5bb!2m2!1d-97.2050438!2d32.8486674!1m5!1m1!1s0x864dd637d6ea888f:0x674e7fd67a33bf72!2m2!1d-97.211423!2d32.8901884!3e0" TargetMode="External"/><Relationship Id="rId450" Type="http://schemas.openxmlformats.org/officeDocument/2006/relationships/hyperlink" Target="https://www.google.com/maps/dir/W.T.+Francisco+Elementary+School,+Layton+Avenue,+Haltom+City,+TX/6125+E+Belknap+St,+Haltom+City,+TX+76117/@32.8122696,-97.2764658,15z/am=t/data=!4m14!4m13!1m5!1m1!1s0x864e77740e62104d:0x575857f2986b5450!2m2!1d-97.2826789!2d32.8174466!1m5!1m1!1s0x864e79c37af0ed8b:0xee71d08b622a056!2m2!1d-97.2521797!2d32.8064991!3e0" TargetMode="External"/><Relationship Id="rId692" Type="http://schemas.openxmlformats.org/officeDocument/2006/relationships/hyperlink" Target="https://www.google.com/maps/dir/ACADEMY+AT+C.F.+THOMAS+ELEMENTARY,+O+Brian+Way,+North+Richland+Hills,+TX/John+D+Spicer+Elementary+School,+Estes+Park+Road,+Haltom+City,+TX/@32.8476287,-97.275862,13z/am=t/data=!4m15!4m14!1m5!1m1!1s0x864e78eb5076f445:0x330c37d706bbb5bb!2m2!1d-97.2050438!2d32.8486674!1m5!1m1!1s0x864e77e511ddbb87:0x1ec8fba6147ad1d0!2m2!1d-97.2799826!2d32.857423!3e0!5i1" TargetMode="External"/><Relationship Id="rId691" Type="http://schemas.openxmlformats.org/officeDocument/2006/relationships/hyperlink" Target="https://www.google.com/maps/dir/ACADEMY+AT+C.F.+THOMAS+ELEMENTARY,+O+Brian+Way,+North+Richland+Hills,+TX/North+Ridge+Elementary+School,+Holiday+Lane,+North+Richland+Hills,+TX/@32.8650194,-97.2296401,14z/am=t/data=!4m14!4m13!1m5!1m1!1s0x864e78eb5076f445:0x330c37d706bbb5bb!2m2!1d-97.2050438!2d32.8486674!1m5!1m1!1s0x864dd62d3b17a6d9:0x3dc1473a3e64a735!2m2!1d-97.2217257!2d32.8809444!3e0" TargetMode="External"/><Relationship Id="rId690" Type="http://schemas.openxmlformats.org/officeDocument/2006/relationships/hyperlink" Target="https://www.google.com/maps/dir/ACADEMY+AT+C.F.+THOMAS+ELEMENTARY,+O+Brian+Way,+North+Richland+Hills,+TX/Foster+Village+Elementary+School,+Springdale+Lane,+North+Richland+Hills,+TX/@32.8619082,-97.2271759,15z/am=t/data=!4m15!4m14!1m5!1m1!1s0x864e78eb5076f445:0x330c37d706bbb5bb!2m2!1d-97.2050438!2d32.8486674!1m5!1m1!1s0x864dd7d0b5a54d77:0x1408c00720cfaddf!2m2!1d-97.2324595!2d32.8757963!3e0!5i1" TargetMode="External"/><Relationship Id="rId213" Type="http://schemas.openxmlformats.org/officeDocument/2006/relationships/hyperlink" Target="https://www.google.com/maps/dir/North+Richland+Middle+School,+Redondo+Street,+North+Richland+Hills,+TX/Birdville+Center+of+Technology+and+Advanced+Learning,+Mid+Cities+Boulevard,+North+Richland+Hills,+TX/@32.8480449,-97.2411422,15z/am=t/data=!4m14!4m13!1m5!1m1!1s0x864e7848b646b76d:0x86725bc629c0ce9f!2m2!1d-97.2354324!2d32.8356242!1m5!1m1!1s0x864e786556a8428d:0x15aaffff13f8934e!2m2!1d-97.2327423!2d32.8590812!3e0" TargetMode="External"/><Relationship Id="rId455" Type="http://schemas.openxmlformats.org/officeDocument/2006/relationships/hyperlink" Target="https://www.google.com/maps/dir/W.T.+Francisco+Elementary+School,+Layton+Avenue,+Haltom+City,+TX/W.+G.+Thomas+Coliseum+sup,+Broadway+Avenue,+Haltom+City,+TX/@32.8126507,-97.2773275,15z/am=t/data=!4m14!4m13!1m5!1m1!1s0x864e77740e62104d:0x575857f2986b5450!2m2!1d-97.2826789!2d32.8174466!1m5!1m1!1s0x864e79c4ca605f7b:0x74c16273848a2230!2m2!1d-97.2541386!2d32.8081139!3e0" TargetMode="External"/><Relationship Id="rId697" Type="http://schemas.openxmlformats.org/officeDocument/2006/relationships/hyperlink" Target="https://www.google.com/maps/dir/ACADEMY+AT+C.F.+THOMAS+ELEMENTARY,+8200+O+Brian+Way,+North+Richland+Hills,+TX+76180/5308+E+Belknap+St,+Haltom+City,+TX+76117/@32.8193216,-97.2526395,14z/am=t/data=!4m14!4m13!1m5!1m1!1s0x864e78eb5076f445:0x330c37d706bbb5bb!2m2!1d-97.2050438!2d32.8486674!1m5!1m1!1s0x864e775ed6263c05:0x93f718e964cfff0e!2m2!1d-97.2680675!2d32.7953617!3e0" TargetMode="External"/><Relationship Id="rId212" Type="http://schemas.openxmlformats.org/officeDocument/2006/relationships/hyperlink" Target="https://www.google.com/maps/dir/North+Richland+Middle+School,+Redondo+Street,+North+Richland+Hills,+TX/Walker+Creek+Elementary+School,+Bridge+Street,+North+Richland+Hills,+TX/@32.8473401,-97.2307321,14z/am=t/data=!4m14!4m13!1m5!1m1!1s0x864e7848b646b76d:0x86725bc629c0ce9f!2m2!1d-97.2354324!2d32.8356242!1m5!1m1!1s0x864e78bc72660107:0x73ce32cd7c12b4d5!2m2!1d-97.1964823!2d32.856264!3e0" TargetMode="External"/><Relationship Id="rId454" Type="http://schemas.openxmlformats.org/officeDocument/2006/relationships/hyperlink" Target="https://www.google.com/maps/dir/W.T.+Francisco+Elementary+School,+Layton+Avenue,+Haltom+City,+TX/2920+Carson+St,+Haltom+City,+TX+76117/@32.8093694,-97.2779828,15z/am=t/data=!4m14!4m13!1m5!1m1!1s0x864e77740e62104d:0x575857f2986b5450!2m2!1d-97.2826789!2d32.8174466!1m5!1m1!1s0x864e79dd26088795:0x40fad631ba22fe18!2m2!1d-97.2552137!2d32.8036927!3e0" TargetMode="External"/><Relationship Id="rId696" Type="http://schemas.openxmlformats.org/officeDocument/2006/relationships/hyperlink" Target="https://www.google.com/maps/dir/ACADEMY+AT+C.F.+THOMAS+ELEMENTARY,+O+Brian+Way,+North+Richland+Hills,+TX/6125+E+Belknap+St,+Haltom+City,+TX+76117/@32.8278017,-97.243958,14z/am=t/data=!4m14!4m13!1m5!1m1!1s0x864e78eb5076f445:0x330c37d706bbb5bb!2m2!1d-97.2050438!2d32.8486674!1m5!1m1!1s0x864e79c37af0ed8b:0xee71d08b622a056!2m2!1d-97.2521797!2d32.8064991!3e0" TargetMode="External"/><Relationship Id="rId211" Type="http://schemas.openxmlformats.org/officeDocument/2006/relationships/hyperlink" Target="https://www.google.com/maps/dir/North+Richland+Middle+School,+Redondo+Street,+North+Richland+Hills,+TX/Green+Valley+Elementary+School,+Smithfield+Road,+Fort+Worth,+TX/@32.8630106,-97.2424846,14z/am=t/data=!4m14!4m13!1m5!1m1!1s0x864e7848b646b76d:0x86725bc629c0ce9f!2m2!1d-97.2354324!2d32.8356242!1m5!1m1!1s0x864dd637d6ea888f:0x674e7fd67a33bf72!2m2!1d-97.211423!2d32.8901884!3e0" TargetMode="External"/><Relationship Id="rId453" Type="http://schemas.openxmlformats.org/officeDocument/2006/relationships/hyperlink" Target="https://www.google.com/maps/dir/W.T.+Francisco+Elementary+School,+Layton+Avenue,+Haltom+City,+TX/BISD+Plaza,+26+Boulevard,+North+Richland+Hills,+TX/@32.8129615,-97.2818617,14z/am=t/data=!4m14!4m13!1m5!1m1!1s0x864e77740e62104d:0x575857f2986b5450!2m2!1d-97.2826789!2d32.8174466!1m5!1m1!1s0x864e796935155401:0xbfe342050ee9145a!2m2!1d-97.2458301!2d32.8117279!3e0" TargetMode="External"/><Relationship Id="rId695" Type="http://schemas.openxmlformats.org/officeDocument/2006/relationships/hyperlink" Target="https://www.google.com/maps/dir/ACADEMY+AT+C.F.+THOMAS+ELEMENTARY,+O+Brian+Way,+North+Richland+Hills,+TX/Birdville+Center+of+Technology+and+Advanced+Learning,+Mid+Cities+Boulevard,+North+Richland+Hills,+TX/@32.8551132,-97.2265165,15z/am=t/data=!4m15!4m14!1m5!1m1!1s0x864e78eb5076f445:0x330c37d706bbb5bb!2m2!1d-97.2050438!2d32.8486674!1m5!1m1!1s0x864e786556a8428d:0x15aaffff13f8934e!2m2!1d-97.2327423!2d32.8590812!3e0!5i1" TargetMode="External"/><Relationship Id="rId210" Type="http://schemas.openxmlformats.org/officeDocument/2006/relationships/hyperlink" Target="https://www.google.com/maps/dir/North+Richland+Middle+School,+Redondo+Street,+North+Richland+Hills,+TX/John+D+Spicer+Elementary+School,+Estes+Park+Road,+Haltom+City,+TX/@32.8425203,-97.2757437,14z/am=t/data=!4m14!4m13!1m5!1m1!1s0x864e7848b646b76d:0x86725bc629c0ce9f!2m2!1d-97.2354324!2d32.8356242!1m5!1m1!1s0x864e77e511ddbb87:0x1ec8fba6147ad1d0!2m2!1d-97.2799826!2d32.857423!3e0" TargetMode="External"/><Relationship Id="rId452" Type="http://schemas.openxmlformats.org/officeDocument/2006/relationships/hyperlink" Target="https://www.google.com/maps/dir/W.T.+Francisco+Elementary+School,+Layton+Avenue,+Haltom+City,+TX/Birdville+ISD+Fine+Arts%2FAthletics+Complex,+Mid+Cities+Boulevard,+North+Richland+Hills,+TX/@32.8376481,-97.2733114,13z/am=t/data=!4m15!4m14!1m5!1m1!1s0x864e77740e62104d:0x575857f2986b5450!2m2!1d-97.2826789!2d32.8174466!1m5!1m1!1s0x864e787a9ee6bd79:0x642fed4d7cd7199e!2m2!1d-97.1880767!2d32.8593389!3e0!5i1" TargetMode="External"/><Relationship Id="rId694" Type="http://schemas.openxmlformats.org/officeDocument/2006/relationships/hyperlink" Target="https://www.google.com/maps/dir/ACADEMY+AT+C.F.+THOMAS+ELEMENTARY,+O+Brian+Way,+North+Richland+Hills,+TX/Walker+Creek+Elementary+School,+Bridge+Street,+North+Richland+Hills,+TX/@32.8527528,-97.2067996,15z/am=t/data=!4m14!4m13!1m5!1m1!1s0x864e78eb5076f445:0x330c37d706bbb5bb!2m2!1d-97.2050438!2d32.8486674!1m5!1m1!1s0x864e78bc72660107:0x73ce32cd7c12b4d5!2m2!1d-97.1964823!2d32.856264!3e0" TargetMode="External"/><Relationship Id="rId491" Type="http://schemas.openxmlformats.org/officeDocument/2006/relationships/hyperlink" Target="https://www.google.com/maps/dir/Mullendore+Elementary+School,+Flory+Street,+North+Richland+Hills,+TX/ACADEMY+AT+C.F.+THOMAS+ELEMENTARY,+8200+O+Brian+Way,+North+Richland+Hills,+TX+76180/@32.8364748,-97.2371781,14z/am=t/data=!4m15!4m14!1m5!1m1!1s0x864e784cd575cb9b:0x3ed75d5e11d9508f!2m2!1d-97.2363029!2d32.8255139!1m5!1m1!1s0x864e78eb5076f445:0x330c37d706bbb5bb!2m2!1d-97.2050438!2d32.8486674!3e0!5i1" TargetMode="External"/><Relationship Id="rId490" Type="http://schemas.openxmlformats.org/officeDocument/2006/relationships/hyperlink" Target="https://www.google.com/maps/dir/Mullendore+Elementary+School,+Flory+Street,+North+Richland+Hills,+TX/W+A+Porter+Elementary+School,+Prestondale+Drive,+Hurst,+TX/@32.8454869,-97.2272735,14z/am=t/data=!4m15!4m14!1m5!1m1!1s0x864e784cd575cb9b:0x3ed75d5e11d9508f!2m2!1d-97.2363029!2d32.8255139!1m5!1m1!1s0x864e78ac765d474f:0x33c7ebbe1d49d24f!2m2!1d-97.1832708!2d32.8670483!3e0!5i1" TargetMode="External"/><Relationship Id="rId249" Type="http://schemas.openxmlformats.org/officeDocument/2006/relationships/hyperlink" Target="https://www.google.com/maps/dir/Richland+Middle+School,+Labadie+Drive,+Richland+Hills,+TX/Birdville+ISD+Fine+Arts%2FAthletics+Complex,+Mid+Cities+Boulevard,+North+Richland+Hills,+TX/@32.834508,-97.218915,14z/am=t/data=!4m14!4m13!1m5!1m1!1s0x864e790860a5a261:0xd46933c39fe9065e!2m2!1d-97.2167903!2d32.8114438!1m5!1m1!1s0x864e787a9ee6bd79:0x642fed4d7cd7199e!2m2!1d-97.1880767!2d32.8593389!3e0" TargetMode="External"/><Relationship Id="rId248" Type="http://schemas.openxmlformats.org/officeDocument/2006/relationships/hyperlink" Target="https://www.google.com/maps/dir/Richland+Middle+School,+Labadie+Drive,+Richland+Hills,+TX/5308+E+Belknap+St,+Haltom+City,+TX+76117/@32.8005262,-97.2602047,14z/am=t/data=!4m14!4m13!1m5!1m1!1s0x864e790860a5a261:0xd46933c39fe9065e!2m2!1d-97.2167903!2d32.8114438!1m5!1m1!1s0x864e775ed6263c05:0x93f718e964cfff0e!2m2!1d-97.2680675!2d32.7953617!3e0" TargetMode="External"/><Relationship Id="rId247" Type="http://schemas.openxmlformats.org/officeDocument/2006/relationships/hyperlink" Target="https://www.google.com/maps/dir/Richland+Middle+School,+Labadie+Drive,+Richland+Hills,+TX/6125+E+Belknap+St,+Haltom+City,+TX+76117/@32.8146289,-97.2430003,15z/am=t/data=!4m14!4m13!1m5!1m1!1s0x864e790860a5a261:0xd46933c39fe9065e!2m2!1d-97.2167903!2d32.8114438!1m5!1m1!1s0x864e79c37af0ed8b:0xee71d08b622a056!2m2!1d-97.2521797!2d32.8064991!3e0" TargetMode="External"/><Relationship Id="rId489" Type="http://schemas.openxmlformats.org/officeDocument/2006/relationships/hyperlink" Target="https://www.google.com/maps/dir/Mullendore+Elementary+School,+Flory+Street,+North+Richland+Hills,+TX/Grace+E+Hardeman+Elementary+School,+Whispering+Lane,+Watauga,+TX/@32.8438758,-97.267559,14z/am=t/data=!4m14!4m13!1m5!1m1!1s0x864e784cd575cb9b:0x3ed75d5e11d9508f!2m2!1d-97.2363029!2d32.8255139!1m5!1m1!1s0x864e780bfdd16a9d:0x4fbe8290d50c539b!2m2!1d-97.2491992!2d32.863311!3e0" TargetMode="External"/><Relationship Id="rId242" Type="http://schemas.openxmlformats.org/officeDocument/2006/relationships/hyperlink" Target="https://www.google.com/maps/dir/Richland+Middle+School,+Labadie+Drive,+Richland+Hills,+TX/North+Ridge+Elementary+School,+Holiday+Lane,+North+Richland+Hills,+TX/@32.8455558,-97.2563054,13z/am=t/data=!4m14!4m13!1m5!1m1!1s0x864e790860a5a261:0xd46933c39fe9065e!2m2!1d-97.2167903!2d32.8114438!1m5!1m1!1s0x864dd62d3b17a6d9:0x3dc1473a3e64a735!2m2!1d-97.2217257!2d32.8809444!3e0" TargetMode="External"/><Relationship Id="rId484" Type="http://schemas.openxmlformats.org/officeDocument/2006/relationships/hyperlink" Target="https://www.google.com/maps/dir/Mullendore+Elementary+School,+Flory+Street,+North+Richland+Hills,+TX/Cheney+Hills+Elementary,+Dreeben+Drive,+Richland+Hills,+TX/@32.8149554,-97.2515049,15z/am=t/data=!4m15!4m14!1m5!1m1!1s0x864e784cd575cb9b:0x3ed75d5e11d9508f!2m2!1d-97.2363029!2d32.8255139!1m5!1m1!1s0x864e791c51e8f39f:0xf398948753794c1e!2m2!1d-97.244145!2d32.8046624!3e0!5i1" TargetMode="External"/><Relationship Id="rId241" Type="http://schemas.openxmlformats.org/officeDocument/2006/relationships/hyperlink" Target="https://www.google.com/maps/dir/Richland+Middle+School,+Labadie+Drive,+Richland+Hills,+TX/Foster+Village+Elementary+School,+Springdale+Lane,+North+Richland+Hills,+TX/@32.8424594,-97.2564173,13z/am=t/data=!4m15!4m14!1m5!1m1!1s0x864e790860a5a261:0xd46933c39fe9065e!2m2!1d-97.2167903!2d32.8114438!1m5!1m1!1s0x864dd7d0b5a54d77:0x1408c00720cfaddf!2m2!1d-97.2324595!2d32.8757963!3e0!5i1" TargetMode="External"/><Relationship Id="rId483" Type="http://schemas.openxmlformats.org/officeDocument/2006/relationships/hyperlink" Target="https://www.google.com/maps/dir/Mullendore+Elementary+School,+Flory+Street,+North+Richland+Hills,+TX/Snow+Heights+Elementary+School,+Vance+Road,+North+Richland+Hills,+TX/@32.8295016,-97.239835,16z/am=t/data=!4m15!4m14!1m5!1m1!1s0x864e784cd575cb9b:0x3ed75d5e11d9508f!2m2!1d-97.2363029!2d32.8255139!1m5!1m1!1s0x864e784fe6a609b9:0x14e4cc2718aff33!2m2!1d-97.2334053!2d32.8351026!3e0!5i1" TargetMode="External"/><Relationship Id="rId240" Type="http://schemas.openxmlformats.org/officeDocument/2006/relationships/hyperlink" Target="https://www.google.com/maps/dir/Richland+Middle+School,+Labadie+Drive,+Richland+Hills,+TX/ACADEMY+AT+C.F.+THOMAS+ELEMENTARY,+O+Brian+Way,+North+Richland+Hills,+TX/@32.8289547,-97.2265697,14z/am=t/data=!4m15!4m14!1m5!1m1!1s0x864e790860a5a261:0xd46933c39fe9065e!2m2!1d-97.2167903!2d32.8114438!1m5!1m1!1s0x864e78eb5076f445:0x330c37d706bbb5bb!2m2!1d-97.2050438!2d32.8486674!3e0!5i2" TargetMode="External"/><Relationship Id="rId482" Type="http://schemas.openxmlformats.org/officeDocument/2006/relationships/hyperlink" Target="https://www.google.com/maps/dir/Mullendore+Elementary+School,+Flory+Street,+North+Richland+Hills,+TX/Smithfield+Elementary+School,+Northeast+Parkway,+North+Richland+Hills,+TX/@32.8472716,-97.2410091,14z/am=t/data=!4m14!4m13!1m5!1m1!1s0x864e784cd575cb9b:0x3ed75d5e11d9508f!2m2!1d-97.2363029!2d32.8255139!1m5!1m1!1s0x864e7882c9aee327:0xabdf3eb56cb13fad!2m2!1d-97.2089015!2d32.8706346!3e0" TargetMode="External"/><Relationship Id="rId481" Type="http://schemas.openxmlformats.org/officeDocument/2006/relationships/hyperlink" Target="https://www.google.com/maps/dir/Richland+Elementary+School,+Scruggs+Park+Drive,+Richland+Hills,+TX/Mullendore+Elementary+School,+Flory+Street,+North+Richland+Hills,+TX/@32.8166442,-97.2421723,15z/am=t/data=!4m14!4m13!1m5!1m1!1s0x864e79a30daeb549:0xfbc2c9a6935d00a7!2m2!1d-97.2312947!2d32.807679!1m5!1m1!1s0x864e784cd575cb9b:0x3ed75d5e11d9508f!2m2!1d-97.2363029!2d32.8255139!3e0" TargetMode="External"/><Relationship Id="rId246" Type="http://schemas.openxmlformats.org/officeDocument/2006/relationships/hyperlink" Target="https://www.google.com/maps/dir/Richland+Middle+School,+Labadie+Drive,+Richland+Hills,+TX/Birdville+Center+of+Technology+and+Advanced+Learning,+Mid+Cities+Boulevard,+North+Richland+Hills,+TX/@32.8353023,-97.2387957,14z/am=t/data=!4m14!4m13!1m5!1m1!1s0x864e790860a5a261:0xd46933c39fe9065e!2m2!1d-97.2167903!2d32.8114438!1m5!1m1!1s0x864e786556a8428d:0x15aaffff13f8934e!2m2!1d-97.2327423!2d32.8590812!3e0" TargetMode="External"/><Relationship Id="rId488" Type="http://schemas.openxmlformats.org/officeDocument/2006/relationships/hyperlink" Target="https://www.google.com/maps/dir/Mullendore+Elementary+School,+Flory+Street,+North+Richland+Hills,+TX/Watauga+Elementary+School,+Whitley+Road,+Watauga,+TX/@32.8395588,-97.2676099,14z/am=t/data=!4m14!4m13!1m5!1m1!1s0x864e784cd575cb9b:0x3ed75d5e11d9508f!2m2!1d-97.2363029!2d32.8255139!1m5!1m1!1s0x864e781af4d16671:0x2ea8937779e95744!2m2!1d-97.255337!2d32.8548184!3e0" TargetMode="External"/><Relationship Id="rId245" Type="http://schemas.openxmlformats.org/officeDocument/2006/relationships/hyperlink" Target="https://www.google.com/maps/dir/Richland+Middle+School,+Labadie+Drive,+Richland+Hills,+TX/Walker+Creek+Elementary+School,+Bridge+Street,+North+Richland+Hills,+TX/@32.8354523,-97.2218471,14z/am=t/data=!4m15!4m14!1m5!1m1!1s0x864e790860a5a261:0xd46933c39fe9065e!2m2!1d-97.2167903!2d32.8114438!1m5!1m1!1s0x864e78bc72660107:0x73ce32cd7c12b4d5!2m2!1d-97.1964823!2d32.856264!3e0!5i1" TargetMode="External"/><Relationship Id="rId487" Type="http://schemas.openxmlformats.org/officeDocument/2006/relationships/hyperlink" Target="https://www.google.com/maps/dir/Mullendore+Elementary+School,+Flory+Street,+North+Richland+Hills,+TX/Holiday+Heights+Elem+School,+Susan+Lee+Lane,+North+Richland+Hills,+TX/@32.8336946,-97.2374769,15z/am=t/data=!4m15!4m14!1m5!1m1!1s0x864e784cd575cb9b:0x3ed75d5e11d9508f!2m2!1d-97.2363029!2d32.8255139!1m5!1m1!1s0x864e78f67e2ef2f1:0xce7eafb8e49af84!2m2!1d-97.2187429!2d32.8430481!3e0!5i1" TargetMode="External"/><Relationship Id="rId244" Type="http://schemas.openxmlformats.org/officeDocument/2006/relationships/hyperlink" Target="https://www.google.com/maps/dir/Richland+Middle+School,+Labadie+Drive,+Richland+Hills,+TX/Green+Valley+Elementary+School,+Smithfield+Road,+Fort+Worth,+TX/@32.8496304,-97.2509091,13z/am=t/data=!4m15!4m14!1m5!1m1!1s0x864e790860a5a261:0xd46933c39fe9065e!2m2!1d-97.2167903!2d32.8114438!1m5!1m1!1s0x864dd637d6ea888f:0x674e7fd67a33bf72!2m2!1d-97.211423!2d32.8901884!3e0!5i1" TargetMode="External"/><Relationship Id="rId486" Type="http://schemas.openxmlformats.org/officeDocument/2006/relationships/hyperlink" Target="https://www.google.com/maps/dir/Mullendore+Elementary+School,+Flory+Street,+North+Richland+Hills,+TX/West+Birdville+Elementary,+Layton+Avenue,+Haltom+City,+TX/@32.8123809,-97.276765,14z/am=t/data=!4m14!4m13!1m5!1m1!1s0x864e784cd575cb9b:0x3ed75d5e11d9508f!2m2!1d-97.2363029!2d32.8255139!1m5!1m1!1s0x864e776a6dbe19df:0x7e529947e202e4e8!2m2!1d-97.2826315!2d32.8007523!3e0" TargetMode="External"/><Relationship Id="rId243" Type="http://schemas.openxmlformats.org/officeDocument/2006/relationships/hyperlink" Target="https://www.google.com/maps/dir/Richland+Middle+School,+Labadie+Drive,+Richland+Hills,+TX/John+D+Spicer+Elementary+School,+Estes+Park+Road,+Haltom+City,+TX/@32.8331738,-97.2779838,13z/am=t/data=!4m15!4m14!1m5!1m1!1s0x864e790860a5a261:0xd46933c39fe9065e!2m2!1d-97.2167903!2d32.8114438!1m5!1m1!1s0x864e77e511ddbb87:0x1ec8fba6147ad1d0!2m2!1d-97.2799826!2d32.857423!3e0!5i1" TargetMode="External"/><Relationship Id="rId485" Type="http://schemas.openxmlformats.org/officeDocument/2006/relationships/hyperlink" Target="https://www.google.com/maps/dir/Mullendore+Elementary+School,+Flory+Street,+North+Richland+Hills,+TX/O+H+Stowe+Elementary+School,+Rita+Lane,+Haltom+City,+TX/@32.8268683,-97.2614246,15z/am=t/data=!3m1!4b1!4m14!4m13!1m5!1m1!1s0x864e784cd575cb9b:0x3ed75d5e11d9508f!2m2!1d-97.2363029!2d32.8255139!1m5!1m1!1s0x864e7781a7a10c6d:0xb48828fe51e494a8!2m2!1d-97.2694608!2d32.8269526!3e0" TargetMode="External"/><Relationship Id="rId480" Type="http://schemas.openxmlformats.org/officeDocument/2006/relationships/hyperlink" Target="https://www.google.com/maps/dir/Jack+C+Binion+Elementary+School,+Glenview+Drive,+Richland+Hills,+TX/4051+Denton+Highway,+Haltom+City,+TX/@32.8244924,-97.2528771,14z/am=t/data=!4m14!4m13!1m5!1m1!1s0x864e7901b2b84d8d:0x806a432522381ef4!2m2!1d-97.2177771!2d32.8235896!1m5!1m1!1s0x864e777ff7fcbb67:0xc04707b875ac21fb!2m2!1d-97.2661287!2d32.8229183!3e0" TargetMode="External"/><Relationship Id="rId239" Type="http://schemas.openxmlformats.org/officeDocument/2006/relationships/hyperlink" Target="https://www.google.com/maps/dir/Richland+Middle+School,+Labadie+Drive,+Richland+Hills,+TX/W+A+Porter+Elementary+School,+Prestondale+Drive,+Hurst,+TX/@32.8379578,-97.2172808,14z/am=t/data=!4m15!4m14!1m5!1m1!1s0x864e790860a5a261:0xd46933c39fe9065e!2m2!1d-97.2167903!2d32.8114438!1m5!1m1!1s0x864e78ac765d474f:0x33c7ebbe1d49d24f!2m2!1d-97.1832708!2d32.8670483!3e0!5i1" TargetMode="External"/><Relationship Id="rId238" Type="http://schemas.openxmlformats.org/officeDocument/2006/relationships/hyperlink" Target="https://www.google.com/maps/dir/Richland+Middle+School,+Labadie+Drive,+Richland+Hills,+TX/Grace+E+Hardeman+Elementary+School,+Whispering+Lane,+Watauga,+TX/@32.8363145,-97.2444492,14z/am=t/data=!4m14!4m13!1m5!1m1!1s0x864e790860a5a261:0xd46933c39fe9065e!2m2!1d-97.2167903!2d32.8114438!1m5!1m1!1s0x864e780bfdd16a9d:0x4fbe8290d50c539b!2m2!1d-97.2491992!2d32.863311!3e0" TargetMode="External"/><Relationship Id="rId237" Type="http://schemas.openxmlformats.org/officeDocument/2006/relationships/hyperlink" Target="https://www.google.com/maps/dir/Richland+Middle+School,+Labadie+Drive,+Richland+Hills,+TX/Watauga+Elementary+School,+Whitley+Road,+Watauga,+TX/@32.8320082,-97.252221,14z/am=t/data=!4m15!4m14!1m5!1m1!1s0x864e790860a5a261:0xd46933c39fe9065e!2m2!1d-97.2167903!2d32.8114438!1m5!1m1!1s0x864e781af4d16671:0x2ea8937779e95744!2m2!1d-97.255337!2d32.8548184!3e0!5i1" TargetMode="External"/><Relationship Id="rId479" Type="http://schemas.openxmlformats.org/officeDocument/2006/relationships/hyperlink" Target="https://www.google.com/maps/dir/Jack+C+Binion+Elementary+School,+Glenview+Drive,+Richland+Hills,+TX/W.+G.+Thomas+Coliseum+sup,+Broadway+Avenue,+Haltom+City,+TX/@32.8158863,-97.2445675,15z/am=t/data=!4m14!4m13!1m5!1m1!1s0x864e7901b2b84d8d:0x806a432522381ef4!2m2!1d-97.2177771!2d32.8235896!1m5!1m1!1s0x864e79c4ca605f7b:0x74c16273848a2230!2m2!1d-97.2541386!2d32.8081139!3e0" TargetMode="External"/><Relationship Id="rId236" Type="http://schemas.openxmlformats.org/officeDocument/2006/relationships/hyperlink" Target="https://www.google.com/maps/dir/Richland+Middle+School,+Labadie+Drive,+Richland+Hills,+TX/Holiday+Heights+Elem+School,+Susan+Lee+Lane,+North+Richland+Hills,+TX/@32.826183,-97.2288928,14z/am=t/data=!4m14!4m13!1m5!1m1!1s0x864e790860a5a261:0xd46933c39fe9065e!2m2!1d-97.2167903!2d32.8114438!1m5!1m1!1s0x864e78f67e2ef2f1:0xce7eafb8e49af84!2m2!1d-97.2187429!2d32.8430481!3e0" TargetMode="External"/><Relationship Id="rId478" Type="http://schemas.openxmlformats.org/officeDocument/2006/relationships/hyperlink" Target="https://www.google.com/maps/dir/Jack+C+Binion+Elementary+School,+Glenview+Drive,+Richland+Hills,+TX/2920+Carson+St,+Haltom+City,+TX+76117/@32.8067238,-97.2493184,14z/am=t/data=!4m14!4m13!1m5!1m1!1s0x864e7901b2b84d8d:0x806a432522381ef4!2m2!1d-97.2177771!2d32.8235896!1m5!1m1!1s0x864e79dd26088795:0x40fad631ba22fe18!2m2!1d-97.2552137!2d32.8036927!3e0" TargetMode="External"/><Relationship Id="rId231" Type="http://schemas.openxmlformats.org/officeDocument/2006/relationships/hyperlink" Target="https://www.google.com/maps/dir/Richland+Middle+School,+Labadie+Drive,+Richland+Hills,+TX/Smithfield+Elementary+School,+Northeast+Parkway,+North+Richland+Hills,+TX/@32.8397839,-97.2515955,13z/am=t/data=!4m15!4m14!1m5!1m1!1s0x864e790860a5a261:0xd46933c39fe9065e!2m2!1d-97.2167903!2d32.8114438!1m5!1m1!1s0x864e7882c9aee327:0xabdf3eb56cb13fad!2m2!1d-97.2089015!2d32.8706346!3e0!5i1" TargetMode="External"/><Relationship Id="rId473" Type="http://schemas.openxmlformats.org/officeDocument/2006/relationships/hyperlink" Target="https://www.google.com/maps/dir/Jack+C+Binion+Elementary+School,+Glenview+Drive,+Richland+Hills,+TX/Walker+Creek+Elementary+School,+Bridge+Street,+North+Richland+Hills,+TX/@32.8407555,-97.2223635,14z/am=t/data=!4m14!4m13!1m5!1m1!1s0x864e7901b2b84d8d:0x806a432522381ef4!2m2!1d-97.2177771!2d32.8235896!1m5!1m1!1s0x864e78bc72660107:0x73ce32cd7c12b4d5!2m2!1d-97.1964823!2d32.856264!3e0" TargetMode="External"/><Relationship Id="rId230" Type="http://schemas.openxmlformats.org/officeDocument/2006/relationships/hyperlink" Target="https://www.google.com/maps/dir/Richland+Middle+School,+Labadie+Drive,+Richland+Hills,+TX/Richland+Elementary+School,+Scruggs+Park+Drive,+Richland+Hills,+TX/@32.810326,-97.2282655,16z/am=t/data=!4m14!4m13!1m5!1m1!1s0x864e790860a5a261:0xd46933c39fe9065e!2m2!1d-97.2167903!2d32.8114438!1m5!1m1!1s0x864e79a30daeb549:0xfbc2c9a6935d00a7!2m2!1d-97.2312947!2d32.807679!3e0" TargetMode="External"/><Relationship Id="rId472" Type="http://schemas.openxmlformats.org/officeDocument/2006/relationships/hyperlink" Target="https://www.google.com/maps/dir/Jack+C+Binion+Elementary+School,+Glenview+Drive,+Richland+Hills,+TX/Green+Valley+Elementary+School,+Smithfield+Road,+Fort+Worth,+TX/@32.8570253,-97.2545603,13z/am=t/data=!4m14!4m13!1m5!1m1!1s0x864e7901b2b84d8d:0x806a432522381ef4!2m2!1d-97.2177771!2d32.8235896!1m5!1m1!1s0x864dd637d6ea888f:0x674e7fd67a33bf72!2m2!1d-97.211423!2d32.8901884!3e0" TargetMode="External"/><Relationship Id="rId471" Type="http://schemas.openxmlformats.org/officeDocument/2006/relationships/hyperlink" Target="https://www.google.com/maps/dir/Jack+C+Binion+Elementary+School,+Glenview+Drive,+Richland+Hills,+TX/John+D+Spicer+Elementary+School,+Estes+Park+Road,+Haltom+City,+TX/@32.8405624,-97.2776853,13z/am=t/data=!4m15!4m14!1m5!1m1!1s0x864e7901b2b84d8d:0x806a432522381ef4!2m2!1d-97.2177771!2d32.8235896!1m5!1m1!1s0x864e77e511ddbb87:0x1ec8fba6147ad1d0!2m2!1d-97.2799826!2d32.857423!3e0!5i1" TargetMode="External"/><Relationship Id="rId470" Type="http://schemas.openxmlformats.org/officeDocument/2006/relationships/hyperlink" Target="https://www.google.com/maps/dir/Jack+C+Binion+Elementary+School,+Glenview+Drive,+Richland+Hills,+TX/North+Ridge+Elementary+School,+Holiday+Lane,+North+Richland+Hills,+TX/@32.8529161,-97.2371832,14z/am=t/data=!4m14!4m13!1m5!1m1!1s0x864e7901b2b84d8d:0x806a432522381ef4!2m2!1d-97.2177771!2d32.8235896!1m5!1m1!1s0x864dd62d3b17a6d9:0x3dc1473a3e64a735!2m2!1d-97.2217257!2d32.8809444!3e0" TargetMode="External"/><Relationship Id="rId235" Type="http://schemas.openxmlformats.org/officeDocument/2006/relationships/hyperlink" Target="https://www.google.com/maps/dir/Richland+Middle+School,+Labadie+Drive,+Richland+Hills,+TX/West+Birdville+Elementary,+Layton+Avenue,+Haltom+City,+TX/@32.8005262,-97.2668569,14z/am=t/data=!4m14!4m13!1m5!1m1!1s0x864e790860a5a261:0xd46933c39fe9065e!2m2!1d-97.2167903!2d32.8114438!1m5!1m1!1s0x864e776a6dbe19df:0x7e529947e202e4e8!2m2!1d-97.2826315!2d32.8007523!3e0" TargetMode="External"/><Relationship Id="rId477" Type="http://schemas.openxmlformats.org/officeDocument/2006/relationships/hyperlink" Target="https://www.google.com/maps/dir/Jack+C+Binion+Elementary+School,+Glenview+Drive,+Richland+Hills,+TX/BISD+Plaza,+26+Boulevard,+North+Richland+Hills,+TX/@32.8177892,-97.2404278,15z/am=t/data=!4m14!4m13!1m5!1m1!1s0x864e7901b2b84d8d:0x806a432522381ef4!2m2!1d-97.2177771!2d32.8235896!1m5!1m1!1s0x864e796935155401:0xbfe342050ee9145a!2m2!1d-97.2458301!2d32.8117279!3e0" TargetMode="External"/><Relationship Id="rId234" Type="http://schemas.openxmlformats.org/officeDocument/2006/relationships/hyperlink" Target="https://www.google.com/maps/dir/Richland+Middle+School,+Labadie+Drive,+Richland+Hills,+TX/O+H+Stowe+Elementary+School,+Rita+Lane,+Haltom+City,+TX/@32.8228596,-97.2548414,14z/am=t/data=!4m15!4m14!1m5!1m1!1s0x864e790860a5a261:0xd46933c39fe9065e!2m2!1d-97.2167903!2d32.8114438!1m5!1m1!1s0x864e7781a7a10c6d:0xb48828fe51e494a8!2m2!1d-97.2694608!2d32.8269526!3e0!5i1" TargetMode="External"/><Relationship Id="rId476" Type="http://schemas.openxmlformats.org/officeDocument/2006/relationships/hyperlink" Target="https://www.google.com/maps/dir/Jack+C+Binion+Elementary+School,+Glenview+Drive,+Richland+Hills,+TX/Birdville+ISD+Fine+Arts%2FAthletics+Complex,+Mid+Cities+Boulevard,+North+Richland+Hills,+TX/@32.8418967,-97.2223635,14z/am=t/data=!4m14!4m13!1m5!1m1!1s0x864e7901b2b84d8d:0x806a432522381ef4!2m2!1d-97.2177771!2d32.8235896!1m5!1m1!1s0x864e787a9ee6bd79:0x642fed4d7cd7199e!2m2!1d-97.1880767!2d32.8593389!3e0" TargetMode="External"/><Relationship Id="rId233" Type="http://schemas.openxmlformats.org/officeDocument/2006/relationships/hyperlink" Target="https://www.google.com/maps/dir/Richland+Middle+School,+Labadie+Drive,+Richland+Hills,+TX/Cheney+Hills+Elementary,+Dreeben+Drive,+Richland+Hills,+TX/@32.8089208,-97.2393819,15z/am=t/data=!4m14!4m13!1m5!1m1!1s0x864e790860a5a261:0xd46933c39fe9065e!2m2!1d-97.2167903!2d32.8114438!1m5!1m1!1s0x864e791c51e8f39f:0xf398948753794c1e!2m2!1d-97.2451858!2d32.8046646!3e0" TargetMode="External"/><Relationship Id="rId475" Type="http://schemas.openxmlformats.org/officeDocument/2006/relationships/hyperlink" Target="https://www.google.com/maps/dir/Jack+C+Binion+Elementary+School,+Glenview+Drive,+Richland+Hills,+TX/6125+E+Belknap+St,+Haltom+City,+TX+76117/@32.8152038,-97.2468354,14z/am=t/data=!4m14!4m13!1m5!1m1!1s0x864e7901b2b84d8d:0x806a432522381ef4!2m2!1d-97.2177771!2d32.8235896!1m5!1m1!1s0x864e79c37af0ed8b:0xee71d08b622a056!2m2!1d-97.2521797!2d32.8064991!3e0" TargetMode="External"/><Relationship Id="rId232" Type="http://schemas.openxmlformats.org/officeDocument/2006/relationships/hyperlink" Target="https://www.google.com/maps/dir/Richland+Middle+School,+Labadie+Drive,+Richland+Hills,+TX/Snow+Heights+Elementary+School,+Vance+Road,+North+Richland+Hills,+TX/@32.8221383,-97.2335821,15z/am=t/data=!4m14!4m13!1m5!1m1!1s0x864e790860a5a261:0xd46933c39fe9065e!2m2!1d-97.2167903!2d32.8114438!1m5!1m1!1s0x864e784fe6a609b9:0x14e4cc2718aff33!2m2!1d-97.2334053!2d32.8351026!3e0" TargetMode="External"/><Relationship Id="rId474" Type="http://schemas.openxmlformats.org/officeDocument/2006/relationships/hyperlink" Target="https://www.google.com/maps/dir/Jack+C+Binion+Elementary+School,+Glenview+Drive,+Richland+Hills,+TX/Birdville+Center+of+Technology+and+Advanced+Learning,+Mid+Cities+Boulevard,+North+Richland+Hills,+TX/@32.8420444,-97.2444177,14z/am=t/data=!4m14!4m13!1m5!1m1!1s0x864e7901b2b84d8d:0x806a432522381ef4!2m2!1d-97.2177771!2d32.8235896!1m5!1m1!1s0x864e786556a8428d:0x15aaffff13f8934e!2m2!1d-97.2327423!2d32.8590812!3e0" TargetMode="External"/><Relationship Id="rId426" Type="http://schemas.openxmlformats.org/officeDocument/2006/relationships/hyperlink" Target="https://www.google.com/maps/dir/David+E+Smith+Elementary+School,+Haltom+Road,+Haltom+City,+TX/Birdville+ISD+Fine+Arts%2FAthletics+Complex,+Mid+Cities+Boulevard,+North+Richland+Hills,+TX/@32.8404634,-97.2652246,13z/am=t/data=!4m15!4m14!1m5!1m1!1s0x864e7779be13740f:0x64e10ac2f18da3!2m2!1d-97.2743886!2d32.8189306!1m5!1m1!1s0x864e787a9ee6bd79:0x642fed4d7cd7199e!2m2!1d-97.1880767!2d32.8593389!3e0!5i1" TargetMode="External"/><Relationship Id="rId668" Type="http://schemas.openxmlformats.org/officeDocument/2006/relationships/hyperlink" Target="https://www.google.com/maps/dir/Grace+E+Hardeman+Elementary+School,+Whispering+Lane,+Watauga,+TX/Birdville+Center+of+Technology+and+Advanced+Learning,+Mid+Cities+Boulevard,+North+Richland+Hills,+TX/@32.8633947,-97.2453226,16z/am=t/data=!4m14!4m13!1m5!1m1!1s0x864e780bfdd16a9d:0x4fbe8290d50c539b!2m2!1d-97.2491992!2d32.863311!1m5!1m1!1s0x864e786556a8428d:0x15aaffff13f8934e!2m2!1d-97.2327423!2d32.8590812!3e0" TargetMode="External"/><Relationship Id="rId425" Type="http://schemas.openxmlformats.org/officeDocument/2006/relationships/hyperlink" Target="https://www.google.com/maps/dir/David+E+Smith+Elementary+School,+Haltom+Road,+Haltom+City,+TX/5308+E+Belknap+St,+Haltom+City,+TX+76117/@32.8069981,-97.2780178,15z/am=t/data=!4m14!4m13!1m5!1m1!1s0x864e7779be13740f:0x64e10ac2f18da3!2m2!1d-97.2743886!2d32.8189306!1m5!1m1!1s0x864e775ed6263c05:0x93f718e964cfff0e!2m2!1d-97.2680675!2d32.7953617!3e0" TargetMode="External"/><Relationship Id="rId667" Type="http://schemas.openxmlformats.org/officeDocument/2006/relationships/hyperlink" Target="https://www.google.com/maps/dir/Grace+E+Hardeman+Elementary+School,+Whispering+Lane,+Watauga,+TX/Walker+Creek+Elementary+School,+Bridge+Street,+North+Richland+Hills,+TX/@32.8623667,-97.2395137,14z/am=t/data=!4m14!4m13!1m5!1m1!1s0x864e780bfdd16a9d:0x4fbe8290d50c539b!2m2!1d-97.2491992!2d32.863311!1m5!1m1!1s0x864e78bc72660107:0x73ce32cd7c12b4d5!2m2!1d-97.1964823!2d32.856264!3e0" TargetMode="External"/><Relationship Id="rId424" Type="http://schemas.openxmlformats.org/officeDocument/2006/relationships/hyperlink" Target="https://www.google.com/maps/dir/David+E+Smith+Elementary+School,+Haltom+Road,+Haltom+City,+TX/6125+E+Belknap+St,+Haltom+City,+TX+76117/@32.8102357,-97.2714246,15z/am=t/data=!4m14!4m13!1m5!1m1!1s0x864e7779be13740f:0x64e10ac2f18da3!2m2!1d-97.2743886!2d32.8189306!1m5!1m1!1s0x864e79c37af0ed8b:0xee71d08b622a056!2m2!1d-97.2521797!2d32.8064991!3e0" TargetMode="External"/><Relationship Id="rId666" Type="http://schemas.openxmlformats.org/officeDocument/2006/relationships/hyperlink" Target="https://www.google.com/maps/dir/Grace+E+Hardeman+Elementary+School,+Whispering+Lane,+Watauga,+TX/Green+Valley+Elementary+School,+Smithfield+Road,+Fort+Worth,+TX/@32.8767,-97.2476976,14z/am=t/data=!4m15!4m14!1m5!1m1!1s0x864e780bfdd16a9d:0x4fbe8290d50c539b!2m2!1d-97.2491992!2d32.863311!1m5!1m1!1s0x864dd637d6ea888f:0x674e7fd67a33bf72!2m2!1d-97.211423!2d32.8901884!3e0!5i1" TargetMode="External"/><Relationship Id="rId423" Type="http://schemas.openxmlformats.org/officeDocument/2006/relationships/hyperlink" Target="https://www.google.com/maps/dir/David+E+Smith+Elementary+School,+Haltom+Road,+Haltom+City,+TX/Birdville+Center+of+Technology+and+Advanced+Learning,+Mid+Cities+Boulevard,+North+Richland+Hills,+TX/@32.8398441,-97.2744635,14z/am=t/data=!4m14!4m13!1m5!1m1!1s0x864e7779be13740f:0x64e10ac2f18da3!2m2!1d-97.2743886!2d32.8189306!1m5!1m1!1s0x864e786556a8428d:0x15aaffff13f8934e!2m2!1d-97.2327423!2d32.8590812!3e0" TargetMode="External"/><Relationship Id="rId665" Type="http://schemas.openxmlformats.org/officeDocument/2006/relationships/hyperlink" Target="https://www.google.com/maps/dir/Grace+E+Hardeman+Elementary+School,+Whispering+Lane,+Watauga,+TX/John+D+Spicer+Elementary+School,+Estes+Park+Road,+Haltom+City,+TX/@32.8600964,-97.27338,15z/am=t/data=!4m14!4m13!1m5!1m1!1s0x864e780bfdd16a9d:0x4fbe8290d50c539b!2m2!1d-97.2491992!2d32.863311!1m5!1m1!1s0x864e77e511ddbb87:0x1ec8fba6147ad1d0!2m2!1d-97.2799826!2d32.857423!3e0" TargetMode="External"/><Relationship Id="rId429" Type="http://schemas.openxmlformats.org/officeDocument/2006/relationships/hyperlink" Target="https://www.google.com/maps/dir/David+E+Smith+Elementary+School,+Haltom+Road,+Haltom+City,+TX/W.+G.+Thomas+Coliseum+sup,+Broadway+Avenue,+Haltom+City,+TX/@32.8135171,-97.2729013,15z/am=t/data=!4m14!4m13!1m5!1m1!1s0x864e7779be13740f:0x64e10ac2f18da3!2m2!1d-97.2743886!2d32.8189306!1m5!1m1!1s0x864e79c4ca605f7b:0x74c16273848a2230!2m2!1d-97.2541386!2d32.8081139!3e0" TargetMode="External"/><Relationship Id="rId428" Type="http://schemas.openxmlformats.org/officeDocument/2006/relationships/hyperlink" Target="https://www.google.com/maps/dir/David+E+Smith+Elementary+School,+Haltom+Road,+Haltom+City,+TX/2920+Carson+St,+Haltom+City,+TX+76117/@32.8102357,-97.2735566,15z/am=t/data=!4m14!4m13!1m5!1m1!1s0x864e7779be13740f:0x64e10ac2f18da3!2m2!1d-97.2743886!2d32.8189306!1m5!1m1!1s0x864e79dd26088795:0x40fad631ba22fe18!2m2!1d-97.2552137!2d32.8036927!3e0" TargetMode="External"/><Relationship Id="rId427" Type="http://schemas.openxmlformats.org/officeDocument/2006/relationships/hyperlink" Target="https://www.google.com/maps/dir/David+E+Smith+Elementary+School,+Haltom+Road,+Haltom+City,+TX/BISD+Plaza,+26+Boulevard,+North+Richland+Hills,+TX/@32.8138107,-97.2686807,15z/am=t/data=!4m14!4m13!1m5!1m1!1s0x864e7779be13740f:0x64e10ac2f18da3!2m2!1d-97.2743886!2d32.8189306!1m5!1m1!1s0x864e796935155401:0xbfe342050ee9145a!2m2!1d-97.2458301!2d32.8117279!3e0" TargetMode="External"/><Relationship Id="rId669" Type="http://schemas.openxmlformats.org/officeDocument/2006/relationships/hyperlink" Target="https://www.google.com/maps/dir/Grace+E+Hardeman+Elementary+School,+Whispering+Lane,+Watauga,+TX/6125+E+Belknap+St,+Haltom+City,+TX+76117/@32.8351598,-97.252515,14z/am=t/data=!4m14!4m13!1m5!1m1!1s0x864e780bfdd16a9d:0x4fbe8290d50c539b!2m2!1d-97.2491992!2d32.863311!1m5!1m1!1s0x864e79c37af0ed8b:0xee71d08b622a056!2m2!1d-97.2521797!2d32.8064991!3e0" TargetMode="External"/><Relationship Id="rId660" Type="http://schemas.openxmlformats.org/officeDocument/2006/relationships/hyperlink" Target="https://www.google.com/maps/dir/Watauga+Elementary+School,+Whitley+Road,+Watauga,+TX/4051+Denton+Highway,+Haltom+City,+TX/@32.83876,-97.2781844,14z/am=t/data=!4m14!4m13!1m5!1m1!1s0x864e781af4d16671:0x2ea8937779e95744!2m2!1d-97.255337!2d32.8548184!1m5!1m1!1s0x864e777ff7fcbb67:0xc04707b875ac21fb!2m2!1d-97.2661287!2d32.8229183!3e0" TargetMode="External"/><Relationship Id="rId422" Type="http://schemas.openxmlformats.org/officeDocument/2006/relationships/hyperlink" Target="https://www.google.com/maps/dir/David+E+Smith+Elementary+School,+Haltom+Road,+Haltom+City,+TX/Walker+Creek+Elementary+School,+Bridge+Street,+North+Richland+Hills,+TX/@32.8404634,-97.2677207,13z/am=t/data=!4m15!4m14!1m5!1m1!1s0x864e7779be13740f:0x64e10ac2f18da3!2m2!1d-97.2743886!2d32.8189306!1m5!1m1!1s0x864e78bc72660107:0x73ce32cd7c12b4d5!2m2!1d-97.1964823!2d32.856264!3e0!5i1" TargetMode="External"/><Relationship Id="rId664" Type="http://schemas.openxmlformats.org/officeDocument/2006/relationships/hyperlink" Target="https://www.google.com/maps/dir/Grace+E+Hardeman+Elementary+School,+Whispering+Lane,+Watauga,+TX/North+Ridge+Elementary+School,+Holiday+Lane,+North+Richland+Hills,+TX/@32.8726083,-97.2442226,15z/am=t/data=!4m14!4m13!1m5!1m1!1s0x864e780bfdd16a9d:0x4fbe8290d50c539b!2m2!1d-97.2491992!2d32.863311!1m5!1m1!1s0x864dd62d3b17a6d9:0x3dc1473a3e64a735!2m2!1d-97.2217257!2d32.8809444!3e0" TargetMode="External"/><Relationship Id="rId421" Type="http://schemas.openxmlformats.org/officeDocument/2006/relationships/hyperlink" Target="https://www.google.com/maps/dir/David+E+Smith+Elementary+School,+Haltom+Road,+Haltom+City,+TX/Green+Valley+Elementary+School,+Smithfield+Road,+Fort+Worth,+TX/@32.8546091,-97.2777974,13z/am=t/data=!4m14!4m13!1m5!1m1!1s0x864e7779be13740f:0x64e10ac2f18da3!2m2!1d-97.2743886!2d32.8189306!1m5!1m1!1s0x864dd637d6ea888f:0x674e7fd67a33bf72!2m2!1d-97.211423!2d32.8901884!3e0" TargetMode="External"/><Relationship Id="rId663" Type="http://schemas.openxmlformats.org/officeDocument/2006/relationships/hyperlink" Target="https://www.google.com/maps/dir/Grace+E+Hardeman+Elementary+School,+Whispering+Lane,+Watauga,+TX/Foster+Village+Elementary+School,+Springdale+Lane,+North+Richland+Hills,+TX/@32.8681912,-97.2494433,15z/am=t/data=!4m15!4m14!1m5!1m1!1s0x864e780bfdd16a9d:0x4fbe8290d50c539b!2m2!1d-97.2491992!2d32.863311!1m5!1m1!1s0x864dd7d0b5a54d77:0x1408c00720cfaddf!2m2!1d-97.2324595!2d32.8757963!3e0!5i1" TargetMode="External"/><Relationship Id="rId420" Type="http://schemas.openxmlformats.org/officeDocument/2006/relationships/hyperlink" Target="https://www.google.com/maps/dir/David+E+Smith+Elementary+School,+Haltom+Road,+Haltom+City,+TX/John+D+Spicer+Elementary+School,+Estes+Park+Road,+Haltom+City,+TX/@32.8381201,-97.2939256,14z/am=t/data=!4m14!4m13!1m5!1m1!1s0x864e7779be13740f:0x64e10ac2f18da3!2m2!1d-97.2743886!2d32.8189306!1m5!1m1!1s0x864e77e511ddbb87:0x1ec8fba6147ad1d0!2m2!1d-97.2799826!2d32.857423!3e0" TargetMode="External"/><Relationship Id="rId662" Type="http://schemas.openxmlformats.org/officeDocument/2006/relationships/hyperlink" Target="https://www.google.com/maps/dir/Grace+E+Hardeman+Elementary+School,+Whispering+Lane,+Watauga,+TX/ACADEMY+AT+C.F.+THOMAS+ELEMENTARY,+O+Brian+Way,+North+Richland+Hills,+TX/@32.8558079,-97.2446364,14z/am=t/data=!4m14!4m13!1m5!1m1!1s0x864e780bfdd16a9d:0x4fbe8290d50c539b!2m2!1d-97.2491992!2d32.863311!1m5!1m1!1s0x864e78eb5076f445:0x330c37d706bbb5bb!2m2!1d-97.2050438!2d32.8486674!3e0" TargetMode="External"/><Relationship Id="rId661" Type="http://schemas.openxmlformats.org/officeDocument/2006/relationships/hyperlink" Target="https://www.google.com/maps/dir/Grace+E+Hardeman+Elementary+School,+Whispering+Lane,+Watauga,+TX/W+A+Porter+Elementary+School,+Prestondale+Drive,+Hurst,+TX/@32.8674921,-97.2331959,14z/am=t/data=!4m14!4m13!1m5!1m1!1s0x864e780bfdd16a9d:0x4fbe8290d50c539b!2m2!1d-97.2491992!2d32.863311!1m5!1m1!1s0x864e78ac765d474f:0x33c7ebbe1d49d24f!2m2!1d-97.1832708!2d32.8670483!3e0" TargetMode="External"/><Relationship Id="rId415" Type="http://schemas.openxmlformats.org/officeDocument/2006/relationships/hyperlink" Target="https://www.google.com/maps/dir/David+E+Smith+Elementary+School,+Haltom+Road,+Haltom+City,+TX/Grace+E+Hardeman+Elementary+School,+Whispering+Lane,+Watauga,+TX/@32.8413039,-97.2771305,14z/am=t/data=!4m14!4m13!1m5!1m1!1s0x864e7779be13740f:0x64e10ac2f18da3!2m2!1d-97.2743886!2d32.8189306!1m5!1m1!1s0x864e780bfdd16a9d:0x4fbe8290d50c539b!2m2!1d-97.2491992!2d32.863311!3e0" TargetMode="External"/><Relationship Id="rId657" Type="http://schemas.openxmlformats.org/officeDocument/2006/relationships/hyperlink" Target="https://www.google.com/maps/dir/Watauga+Elementary+School,+Whitley+Road,+Watauga,+TX/BISD+Plaza,+26+Boulevard,+North+Richland+Hills,+TX/@32.8334187,-97.2580046,14z/am=t/data=!4m14!4m13!1m5!1m1!1s0x864e781af4d16671:0x2ea8937779e95744!2m2!1d-97.255337!2d32.8548184!1m5!1m1!1s0x864e796935155401:0xbfe342050ee9145a!2m2!1d-97.2458301!2d32.8117279!3e0" TargetMode="External"/><Relationship Id="rId414" Type="http://schemas.openxmlformats.org/officeDocument/2006/relationships/hyperlink" Target="https://www.google.com/maps/dir/David+E+Smith+Elementary+School,+Haltom+Road,+Haltom+City,+TX/Watauga+Elementary+School,+Whitley+Road,+Watauga,+TX/@32.8369869,-97.282315,14z/am=t/data=!4m14!4m13!1m5!1m1!1s0x864e7779be13740f:0x64e10ac2f18da3!2m2!1d-97.2743886!2d32.8189306!1m5!1m1!1s0x864e781af4d16671:0x2ea8937779e95744!2m2!1d-97.255337!2d32.8548184!3e0" TargetMode="External"/><Relationship Id="rId656" Type="http://schemas.openxmlformats.org/officeDocument/2006/relationships/hyperlink" Target="https://www.google.com/maps/dir/Watauga+Elementary+School,+Whitley+Road,+Watauga,+TX/Birdville+ISD+Fine+Arts%2FAthletics+Complex,+9200+Mid+Cities+Blvd,+North+Richland+Hills,+TX+76180/@32.8529161,-97.239389,14z/am=t/data=!4m14!4m13!1m5!1m1!1s0x864e781af4d16671:0x2ea8937779e95744!2m2!1d-97.255337!2d32.8548184!1m5!1m1!1s0x864e787a9ee6bd79:0x642fed4d7cd7199e!2m2!1d-97.1880767!2d32.8593389!3e0" TargetMode="External"/><Relationship Id="rId413" Type="http://schemas.openxmlformats.org/officeDocument/2006/relationships/hyperlink" Target="https://www.google.com/maps/dir/David+E+Smith+Elementary+School,+Haltom+Road,+Haltom+City,+TX/Holiday+Heights+Elem+School,+Susan+Lee+Lane,+North+Richland+Hills,+TX/@32.8311633,-97.2625746,14z/am=t/data=!4m14!4m13!1m5!1m1!1s0x864e7779be13740f:0x64e10ac2f18da3!2m2!1d-97.2743886!2d32.8189306!1m5!1m1!1s0x864e78f67e2ef2f1:0xce7eafb8e49af84!2m2!1d-97.2187429!2d32.8430481!3e0" TargetMode="External"/><Relationship Id="rId655" Type="http://schemas.openxmlformats.org/officeDocument/2006/relationships/hyperlink" Target="https://www.google.com/maps/dir/Watauga+Elementary+School,+Whitley+Road,+Watauga,+TX/5308+E+Belknap+St,+Haltom+City,+TX+76117/@32.8252632,-97.2715259,14z/am=t/data=!4m14!4m13!1m5!1m1!1s0x864e781af4d16671:0x2ea8937779e95744!2m2!1d-97.255337!2d32.8548184!1m5!1m1!1s0x864e775ed6263c05:0x93f718e964cfff0e!2m2!1d-97.2680675!2d32.7953617!3e0" TargetMode="External"/><Relationship Id="rId412" Type="http://schemas.openxmlformats.org/officeDocument/2006/relationships/hyperlink" Target="https://www.google.com/maps/dir/David+E+Smith+Elementary+School,+Haltom+Road,+Haltom+City,+TX/West+Birdville+Elementary,+3001+Layton+Ave,+Haltom+City,+TX+76117/@32.8100105,-97.2878956,15z/am=t/data=!4m14!4m13!1m5!1m1!1s0x864e7779be13740f:0x64e10ac2f18da3!2m2!1d-97.2743886!2d32.8189306!1m5!1m1!1s0x864e776a6dbe19df:0x7e529947e202e4e8!2m2!1d-97.2826315!2d32.8007523!3e0" TargetMode="External"/><Relationship Id="rId654" Type="http://schemas.openxmlformats.org/officeDocument/2006/relationships/hyperlink" Target="https://www.google.com/maps/dir/Watauga+Elementary+School,+Whitley+Road,+Watauga,+TX/6125+E+Belknap+St,+Haltom+City,+TX+76117/@32.8308584,-97.252515,14z/am=t/data=!4m15!4m14!1m5!1m1!1s0x864e781af4d16671:0x2ea8937779e95744!2m2!1d-97.255337!2d32.8548184!1m5!1m1!1s0x864e79c37af0ed8b:0xee71d08b622a056!2m2!1d-97.2521797!2d32.8064991!3e0!5i1" TargetMode="External"/><Relationship Id="rId419" Type="http://schemas.openxmlformats.org/officeDocument/2006/relationships/hyperlink" Target="https://www.google.com/maps/dir/David+E+Smith+Elementary+School,+Haltom+Road,+Haltom+City,+TX/North+Ridge+Elementary+School,+Holiday+Lane,+North+Richland+Hills,+TX/@32.8505811,-97.2830771,13z/am=t/data=!4m15!4m14!1m5!1m1!1s0x864e7779be13740f:0x64e10ac2f18da3!2m2!1d-97.2743886!2d32.8189306!1m5!1m1!1s0x864dd62d3b17a6d9:0x3dc1473a3e64a735!2m2!1d-97.2217257!2d32.8809444!3e0!5i1" TargetMode="External"/><Relationship Id="rId418" Type="http://schemas.openxmlformats.org/officeDocument/2006/relationships/hyperlink" Target="https://www.google.com/maps/dir/David+E+Smith+Elementary+School,+Haltom+Road,+Haltom+City,+TX/Foster+Village+Elementary+School,+Springdale+Lane,+North+Richland+Hills,+TX/@32.8474057,-97.2742069,14z/am=t/data=!4m14!4m13!1m5!1m1!1s0x864e7779be13740f:0x64e10ac2f18da3!2m2!1d-97.2743886!2d32.8189306!1m5!1m1!1s0x864dd7d0b5a54d77:0x1408c00720cfaddf!2m2!1d-97.2324595!2d32.8757963!3e0" TargetMode="External"/><Relationship Id="rId417" Type="http://schemas.openxmlformats.org/officeDocument/2006/relationships/hyperlink" Target="https://www.google.com/maps/dir/David+E+Smith+Elementary+School,+Haltom+Road,+Haltom+City,+TX/ACADEMY+AT+C.F.+THOMAS+ELEMENTARY,+O+Brian+Way,+North+Richland+Hills,+TX/@32.8339334,-97.2549335,14z/am=t/data=!4m15!4m14!1m5!1m1!1s0x864e7779be13740f:0x64e10ac2f18da3!2m2!1d-97.2743886!2d32.8189306!1m5!1m1!1s0x864e78eb5076f445:0x330c37d706bbb5bb!2m2!1d-97.2050438!2d32.8486674!3e0!5i1" TargetMode="External"/><Relationship Id="rId659" Type="http://schemas.openxmlformats.org/officeDocument/2006/relationships/hyperlink" Target="https://www.google.com/maps/dir/Watauga+Elementary+School,+Whitley+Road,+Watauga,+TX/W.+G.+Thomas+Coliseum+sup,+Broadway+Avenue,+Haltom+City,+TX/@32.8315158,-97.2581268,14z/am=t/data=!4m14!4m13!1m5!1m1!1s0x864e781af4d16671:0x2ea8937779e95744!2m2!1d-97.255337!2d32.8548184!1m5!1m1!1s0x864e79c4ca605f7b:0x74c16273848a2230!2m2!1d-97.2541386!2d32.8081139!3e0" TargetMode="External"/><Relationship Id="rId416" Type="http://schemas.openxmlformats.org/officeDocument/2006/relationships/hyperlink" Target="https://www.google.com/maps/dir/David+E+Smith+Elementary+School,+Haltom+Road,+Haltom+City,+TX/W+A+Porter+Elementary+School,+Prestondale+Drive,+Hurst,+TX/@32.8429779,-97.2632957,13z/am=t/data=!4m15!4m14!1m5!1m1!1s0x864e7779be13740f:0x64e10ac2f18da3!2m2!1d-97.2743886!2d32.8189306!1m5!1m1!1s0x864e78ac765d474f:0x33c7ebbe1d49d24f!2m2!1d-97.1832708!2d32.8670483!3e0!5i1" TargetMode="External"/><Relationship Id="rId658" Type="http://schemas.openxmlformats.org/officeDocument/2006/relationships/hyperlink" Target="https://www.google.com/maps/dir/Watauga+Elementary+School,+Whitley+Road,+Watauga,+TX/2920+Carson+St,+Haltom+City,+TX+76117/@32.8282345,-97.2689298,14z/am=t/data=!4m15!4m14!1m5!1m1!1s0x864e781af4d16671:0x2ea8937779e95744!2m2!1d-97.255337!2d32.8548184!1m5!1m1!1s0x864e79dd26088795:0x40fad631ba22fe18!2m2!1d-97.2552137!2d32.8036927!3e0!5i1" TargetMode="External"/><Relationship Id="rId411" Type="http://schemas.openxmlformats.org/officeDocument/2006/relationships/hyperlink" Target="https://www.google.com/maps/dir/David+E+Smith+Elementary+School,+Haltom+Road,+Haltom+City,+TX/O+H+Stowe+Elementary+School,+Rita+Lane,+Haltom+City,+TX/@32.8229285,-97.2762279,16z/am=t/data=!4m14!4m13!1m5!1m1!1s0x864e7779be13740f:0x64e10ac2f18da3!2m2!1d-97.2743886!2d32.8189306!1m5!1m1!1s0x864e7781a7a10c6d:0xb48828fe51e494a8!2m2!1d-97.2694608!2d32.8269526!3e0" TargetMode="External"/><Relationship Id="rId653" Type="http://schemas.openxmlformats.org/officeDocument/2006/relationships/hyperlink" Target="https://www.google.com/maps/dir/Watauga+Elementary+School,+Whitley+Road,+Watauga,+TX/Birdville+Center+of+Technology+and+Advanced+Learning,+7020+Mid+Cities+Blvd,+North+Richland+Hills,+TX+76180/@32.8539877,-97.2555205,15z/am=t/data=!4m14!4m13!1m5!1m1!1s0x864e781af4d16671:0x2ea8937779e95744!2m2!1d-97.255337!2d32.8548184!1m5!1m1!1s0x864e786556a8428d:0x15aaffff13f8934e!2m2!1d-97.2327423!2d32.8590812!3e0" TargetMode="External"/><Relationship Id="rId410" Type="http://schemas.openxmlformats.org/officeDocument/2006/relationships/hyperlink" Target="https://www.google.com/maps/dir/David+E+Smith+Elementary+School,+Haltom+Road,+Haltom+City,+TX/Cheney+Hills+Elementary,+Dreeben+Drive,+Richland+Hills,+TX/@32.8117518,-97.266685,15z/am=t/data=!4m14!4m13!1m5!1m1!1s0x864e7779be13740f:0x64e10ac2f18da3!2m2!1d-97.2743886!2d32.8189306!1m5!1m1!1s0x864e791c51e8f39f:0xf398948753794c1e!2m2!1d-97.2451858!2d32.8046646!3e0" TargetMode="External"/><Relationship Id="rId652" Type="http://schemas.openxmlformats.org/officeDocument/2006/relationships/hyperlink" Target="https://www.google.com/maps/dir/Watauga+Elementary+School,+Whitley+Road,+Watauga,+TX/Walker+Creek+Elementary+School,+Bridge+Street,+North+Richland+Hills,+TX/@32.8529161,-97.2427499,14z/am=t/data=!4m14!4m13!1m5!1m1!1s0x864e781af4d16671:0x2ea8937779e95744!2m2!1d-97.255337!2d32.8548184!1m5!1m1!1s0x864e78bc72660107:0x73ce32cd7c12b4d5!2m2!1d-97.1964823!2d32.856264!3e0" TargetMode="External"/><Relationship Id="rId651" Type="http://schemas.openxmlformats.org/officeDocument/2006/relationships/hyperlink" Target="https://www.google.com/maps/dir/Watauga+Elementary+School,+Whitley+Road,+Watauga,+TX/Green+Valley+Elementary+School,+Smithfield+Road,+Fort+Worth,+TX/@32.8720245,-97.2509338,14z/am=t/data=!4m14!4m13!1m5!1m1!1s0x864e781af4d16671:0x2ea8937779e95744!2m2!1d-97.255337!2d32.8548184!1m5!1m1!1s0x864dd637d6ea888f:0x674e7fd67a33bf72!2m2!1d-97.211423!2d32.8901884!3e0" TargetMode="External"/><Relationship Id="rId650" Type="http://schemas.openxmlformats.org/officeDocument/2006/relationships/hyperlink" Target="https://www.google.com/maps/dir/Watauga+Elementary+School,+Whitley+Road,+Watauga,+TX/John+D+Spicer+Elementary+School,+Estes+Park+Road,+Haltom+City,+TX/@32.8504925,-97.276979,15z/am=t/data=!4m14!4m13!1m5!1m1!1s0x864e781af4d16671:0x2ea8937779e95744!2m2!1d-97.255337!2d32.8548184!1m5!1m1!1s0x864e77e511ddbb87:0x1ec8fba6147ad1d0!2m2!1d-97.2799826!2d32.857423!3e0" TargetMode="External"/><Relationship Id="rId206" Type="http://schemas.openxmlformats.org/officeDocument/2006/relationships/hyperlink" Target="https://www.google.com/maps/dir/North+Richland+Middle+School,+Redondo+Street,+North+Richland+Hills,+TX/W+A+Porter+Elementary+School,+Prestondale+Drive,+Hurst,+TX/@32.8498456,-97.2263072,14z/am=t/data=!4m15!4m14!1m5!1m1!1s0x864e7848b646b76d:0x86725bc629c0ce9f!2m2!1d-97.2354324!2d32.8356242!1m5!1m1!1s0x864e78ac765d474f:0x33c7ebbe1d49d24f!2m2!1d-97.1832708!2d32.8670483!3e0!5i1" TargetMode="External"/><Relationship Id="rId448" Type="http://schemas.openxmlformats.org/officeDocument/2006/relationships/hyperlink" Target="https://www.google.com/maps/dir/W.T.+Francisco+Elementary+School,+Layton+Avenue,+Haltom+City,+TX/Walker+Creek+Elementary+School,+Bridge+Street,+North+Richland+Hills,+TX/@32.8332005,-97.2758075,13z/am=t/data=!4m15!4m14!1m5!1m1!1s0x864e77740e62104d:0x575857f2986b5450!2m2!1d-97.2826789!2d32.8174466!1m5!1m1!1s0x864e78bc72660107:0x73ce32cd7c12b4d5!2m2!1d-97.1964823!2d32.856264!3e0!5i1" TargetMode="External"/><Relationship Id="rId205" Type="http://schemas.openxmlformats.org/officeDocument/2006/relationships/hyperlink" Target="https://www.google.com/maps/dir/North+Richland+Middle+School,+Redondo+Street,+North+Richland+Hills,+TX/Grace+E+Hardeman+Elementary+School,+Whispering+Lane,+Watauga,+TX/@32.8497206,-97.2584849,15z/am=t/data=!4m14!4m13!1m5!1m1!1s0x864e7848b646b76d:0x86725bc629c0ce9f!2m2!1d-97.2354324!2d32.8356242!1m5!1m1!1s0x864e780bfdd16a9d:0x4fbe8290d50c539b!2m2!1d-97.2491992!2d32.863311!3e0" TargetMode="External"/><Relationship Id="rId447" Type="http://schemas.openxmlformats.org/officeDocument/2006/relationships/hyperlink" Target="https://www.google.com/maps/dir/W.T.+Francisco+Elementary+School,+Layton+Avenue,+Haltom+City,+TX/Green+Valley+Elementary+School,+Smithfield+Road,+Fort+Worth,+TX/@32.8537242,-97.2827895,13z/am=t/data=!4m14!4m13!1m5!1m1!1s0x864e77740e62104d:0x575857f2986b5450!2m2!1d-97.2826789!2d32.8174466!1m5!1m1!1s0x864dd637d6ea888f:0x674e7fd67a33bf72!2m2!1d-97.211423!2d32.8901884!3e0" TargetMode="External"/><Relationship Id="rId689" Type="http://schemas.openxmlformats.org/officeDocument/2006/relationships/hyperlink" Target="https://www.google.com/maps/dir/W+A+Porter+Elementary+School,+Prestondale+Drive,+Hurst,+TX/4051+Denton+Highway,+Haltom+City,+TX/@32.844751,-97.2594598,13z/am=t/data=!4m15!4m14!1m5!1m1!1s0x864e78ac765d474f:0x33c7ebbe1d49d24f!2m2!1d-97.1832708!2d32.8670483!1m5!1m1!1s0x864e777ff7fcbb67:0xc04707b875ac21fb!2m2!1d-97.2661287!2d32.8229183!3e0!5i1" TargetMode="External"/><Relationship Id="rId204" Type="http://schemas.openxmlformats.org/officeDocument/2006/relationships/hyperlink" Target="https://www.google.com/maps/dir/North+Richland+Middle+School,+Redondo+Street,+North+Richland+Hills,+TX/Watauga+Elementary+School,+Whitley+Road,+Watauga,+TX/@32.8454037,-97.2584849,15z/am=t/data=!4m14!4m13!1m5!1m1!1s0x864e7848b646b76d:0x86725bc629c0ce9f!2m2!1d-97.2354324!2d32.8356242!1m5!1m1!1s0x864e781af4d16671:0x2ea8937779e95744!2m2!1d-97.255337!2d32.8548184!3e0" TargetMode="External"/><Relationship Id="rId446" Type="http://schemas.openxmlformats.org/officeDocument/2006/relationships/hyperlink" Target="https://www.google.com/maps/dir/W.T.+Francisco+Elementary+School,+Layton+Avenue,+Haltom+City,+TX/John+D+Spicer+Elementary+School,+Estes+Park+Road,+Haltom+City,+TX/@32.8362491,-97.2949726,14z/am=t/data=!4m14!4m13!1m5!1m1!1s0x864e77740e62104d:0x575857f2986b5450!2m2!1d-97.2826789!2d32.8174466!1m5!1m1!1s0x864e77e511ddbb87:0x1ec8fba6147ad1d0!2m2!1d-97.2799826!2d32.857423!3e0" TargetMode="External"/><Relationship Id="rId688" Type="http://schemas.openxmlformats.org/officeDocument/2006/relationships/hyperlink" Target="https://www.google.com/maps/dir/W+A+Porter+Elementary+School,+Prestondale+Drive,+Hurst,+TX/W.+G.+Thomas+Coliseum+sup,+Broadway+Avenue,+Haltom+City,+TX/@32.8374744,-97.2357562,14z/am=t/data=!4m14!4m13!1m5!1m1!1s0x864e78ac765d474f:0x33c7ebbe1d49d24f!2m2!1d-97.1832708!2d32.8670483!1m5!1m1!1s0x864e79c4ca605f7b:0x74c16273848a2230!2m2!1d-97.2541386!2d32.8081139!3e0" TargetMode="External"/><Relationship Id="rId203" Type="http://schemas.openxmlformats.org/officeDocument/2006/relationships/hyperlink" Target="https://www.google.com/maps/dir/North+Richland+Middle+School,+Redondo+Street,+North+Richland+Hills,+TX/Holiday+Heights+Elem+School,+Susan+Lee+Lane,+North+Richland+Hills,+TX/@32.8386278,-97.2313497,16z/am=t/data=!4m14!4m13!1m5!1m1!1s0x864e7848b646b76d:0x86725bc629c0ce9f!2m2!1d-97.2354324!2d32.8356242!1m5!1m1!1s0x864e78f67e2ef2f1:0xce7eafb8e49af84!2m2!1d-97.2187429!2d32.8430481!3e0" TargetMode="External"/><Relationship Id="rId445" Type="http://schemas.openxmlformats.org/officeDocument/2006/relationships/hyperlink" Target="https://www.google.com/maps/dir/W.T.+Francisco+Elementary+School,+Layton+Avenue,+Haltom+City,+TX/North+Ridge+Elementary+School,+Holiday+Lane,+North+Richland+Hills,+TX/@32.8496962,-97.2880692,13z/am=t/data=!4m15!4m14!1m5!1m1!1s0x864e77740e62104d:0x575857f2986b5450!2m2!1d-97.2826789!2d32.8174466!1m5!1m1!1s0x864dd62d3b17a6d9:0x3dc1473a3e64a735!2m2!1d-97.2217257!2d32.8809444!3e0!5i2" TargetMode="External"/><Relationship Id="rId687" Type="http://schemas.openxmlformats.org/officeDocument/2006/relationships/hyperlink" Target="https://www.google.com/maps/dir/W+A+Porter+Elementary+School,+Prestondale+Drive,+Hurst,+TX/2920+Carson+St,+Haltom+City,+TX+76117/@32.8283693,-97.2544603,13z/am=t/data=!4m14!4m13!1m5!1m1!1s0x864e78ac765d474f:0x33c7ebbe1d49d24f!2m2!1d-97.1832708!2d32.8670483!1m5!1m1!1s0x864e79dd26088795:0x40fad631ba22fe18!2m2!1d-97.2552137!2d32.8036927!3e0" TargetMode="External"/><Relationship Id="rId209" Type="http://schemas.openxmlformats.org/officeDocument/2006/relationships/hyperlink" Target="https://www.google.com/maps/dir/North+Richland+Middle+School,+Redondo+Street,+North+Richland+Hills,+TX/North+Ridge+Elementary+School,+Holiday+Lane,+North+Richland+Hills,+TX/@32.858936,-97.2459076,14z/am=t/data=!4m14!4m13!1m5!1m1!1s0x864e7848b646b76d:0x86725bc629c0ce9f!2m2!1d-97.2354324!2d32.8356242!1m5!1m1!1s0x864dd62d3b17a6d9:0x3dc1473a3e64a735!2m2!1d-97.2217257!2d32.8809444!3e0" TargetMode="External"/><Relationship Id="rId208" Type="http://schemas.openxmlformats.org/officeDocument/2006/relationships/hyperlink" Target="https://www.google.com/maps/dir/North+Richland+Middle+School,+Redondo+Street,+North+Richland+Hills,+TX/Foster+Village+Elementary+School,+Springdale+Lane,+North+Richland+Hills,+TX/@32.8558396,-97.252985,14z/am=t/data=!4m14!4m13!1m5!1m1!1s0x864e7848b646b76d:0x86725bc629c0ce9f!2m2!1d-97.2354324!2d32.8356242!1m5!1m1!1s0x864dd7d0b5a54d77:0x1408c00720cfaddf!2m2!1d-97.2324595!2d32.8757963!3e0" TargetMode="External"/><Relationship Id="rId207" Type="http://schemas.openxmlformats.org/officeDocument/2006/relationships/hyperlink" Target="https://www.google.com/maps/dir/North+Richland+Middle+School,+Redondo+Street,+North+Richland+Hills,+TX/ACADEMY+AT+C.F.+THOMAS+ELEMENTARY,+O+Brian+Way,+North+Richland+Hills,+TX/@32.8426131,-97.2266999,15z/am=t/data=!4m14!4m13!1m5!1m1!1s0x864e7848b646b76d:0x86725bc629c0ce9f!2m2!1d-97.2354324!2d32.8356242!1m5!1m1!1s0x864e78eb5076f445:0x330c37d706bbb5bb!2m2!1d-97.2050438!2d32.8486674!3e0" TargetMode="External"/><Relationship Id="rId449" Type="http://schemas.openxmlformats.org/officeDocument/2006/relationships/hyperlink" Target="https://www.google.com/maps/dir/W.T.+Francisco+Elementary+School,+Layton+Avenue,+Haltom+City,+TX/Birdville+Center+of+Technology+and+Advanced+Learning,+Mid+Cities+Boulevard,+North+Richland+Hills,+TX/@32.8388083,-97.2760368,14z/am=t/data=!4m14!4m13!1m5!1m1!1s0x864e77740e62104d:0x575857f2986b5450!2m2!1d-97.2826789!2d32.8174466!1m5!1m1!1s0x864e786556a8428d:0x15aaffff13f8934e!2m2!1d-97.2327423!2d32.8590812!3e0" TargetMode="External"/><Relationship Id="rId440" Type="http://schemas.openxmlformats.org/officeDocument/2006/relationships/hyperlink" Target="https://www.google.com/maps/dir/W.T.+Francisco+Elementary+School,+Layton+Avenue,+Haltom+City,+TX/Watauga+Elementary+School,+Whitley+Road,+Watauga,+TX/@32.8351159,-97.2904019,14z/am=t/data=!4m14!4m13!1m5!1m1!1s0x864e77740e62104d:0x575857f2986b5450!2m2!1d-97.2826789!2d32.8174466!1m5!1m1!1s0x864e781af4d16671:0x2ea8937779e95744!2m2!1d-97.255337!2d32.8548184!3e0" TargetMode="External"/><Relationship Id="rId682" Type="http://schemas.openxmlformats.org/officeDocument/2006/relationships/hyperlink" Target="https://www.google.com/maps/dir/W+A+Porter+Elementary+School,+Prestondale+Drive,+Hurst,+TX/Birdville+Center+of+Technology+and+Advanced+Learning,+Mid+Cities+Boulevard,+North+Richland+Hills,+TX/@32.8630991,-97.2250739,14z/am=t/data=!4m14!4m13!1m5!1m1!1s0x864e78ac765d474f:0x33c7ebbe1d49d24f!2m2!1d-97.1832708!2d32.8670483!1m5!1m1!1s0x864e786556a8428d:0x15aaffff13f8934e!2m2!1d-97.2327423!2d32.8590812!3e0" TargetMode="External"/><Relationship Id="rId681" Type="http://schemas.openxmlformats.org/officeDocument/2006/relationships/hyperlink" Target="https://www.google.com/maps/dir/W+A+Porter+Elementary+School,+Prestondale+Drive,+Hurst,+TX/Walker+Creek+Elementary+School,+Bridge+Street,+North+Richland+Hills,+TX/@32.8600165,-97.1953253,16z/am=t/data=!4m14!4m13!1m5!1m1!1s0x864e78ac765d474f:0x33c7ebbe1d49d24f!2m2!1d-97.1832708!2d32.8670483!1m5!1m1!1s0x864e78bc72660107:0x73ce32cd7c12b4d5!2m2!1d-97.1964823!2d32.856264!3e0" TargetMode="External"/><Relationship Id="rId680" Type="http://schemas.openxmlformats.org/officeDocument/2006/relationships/hyperlink" Target="https://www.google.com/maps/dir/W+A+Porter+Elementary+School,+Prestondale+Drive,+Hurst,+TX/Green+Valley+Elementary+School,+Smithfield+Road,+Fort+Worth,+TX/@32.8760733,-97.2058223,15z/am=t/data=!4m14!4m13!1m5!1m1!1s0x864e78ac765d474f:0x33c7ebbe1d49d24f!2m2!1d-97.1832708!2d32.8670483!1m5!1m1!1s0x864dd637d6ea888f:0x674e7fd67a33bf72!2m2!1d-97.211423!2d32.8901884!3e0" TargetMode="External"/><Relationship Id="rId202" Type="http://schemas.openxmlformats.org/officeDocument/2006/relationships/hyperlink" Target="https://www.google.com/maps/dir/North+Richland+Middle+School,+Redondo+Street,+North+Richland+Hills,+TX/West+Birdville+Elementary,+Layton+Avenue,+Haltom+City,+TX/@32.8178332,-97.2764457,14z/am=t/data=!4m14!4m13!1m5!1m1!1s0x864e7848b646b76d:0x86725bc629c0ce9f!2m2!1d-97.2354324!2d32.8356242!1m5!1m1!1s0x864e776a6dbe19df:0x7e529947e202e4e8!2m2!1d-97.2826315!2d32.8007523!3e0" TargetMode="External"/><Relationship Id="rId444" Type="http://schemas.openxmlformats.org/officeDocument/2006/relationships/hyperlink" Target="https://www.google.com/maps/dir/W.T.+Francisco+Elementary+School,+Layton+Avenue,+Haltom+City,+TX/Foster+Village+Elementary+School,+Springdale+Lane,+North+Richland+Hills,+TX/@32.8465208,-97.2757802,14z/am=t/data=!4m14!4m13!1m5!1m1!1s0x864e77740e62104d:0x575857f2986b5450!2m2!1d-97.2826789!2d32.8174466!1m5!1m1!1s0x864dd7d0b5a54d77:0x1408c00720cfaddf!2m2!1d-97.2324595!2d32.8757963!3e0" TargetMode="External"/><Relationship Id="rId686" Type="http://schemas.openxmlformats.org/officeDocument/2006/relationships/hyperlink" Target="https://www.google.com/maps/dir/W+A+Porter+Elementary+School,+Prestondale+Drive,+Hurst,+TX/BISD+Plaza,+26+Boulevard,+North+Richland+Hills,+TX/@32.8393773,-97.2316165,14z/am=t/data=!4m14!4m13!1m5!1m1!1s0x864e78ac765d474f:0x33c7ebbe1d49d24f!2m2!1d-97.1832708!2d32.8670483!1m5!1m1!1s0x864e796935155401:0xbfe342050ee9145a!2m2!1d-97.2458301!2d32.8117279!3e0" TargetMode="External"/><Relationship Id="rId201" Type="http://schemas.openxmlformats.org/officeDocument/2006/relationships/hyperlink" Target="https://www.google.com/maps/dir/North+Richland+Middle+School,+Redondo+Street,+North+Richland+Hills,+TX/O+H+Stowe+Elementary+School,+Rita+Lane,+Haltom+City,+TX/@32.8323365,-97.2611053,15z/am=t/data=!4m15!4m14!1m5!1m1!1s0x864e7848b646b76d:0x86725bc629c0ce9f!2m2!1d-97.2354324!2d32.8356242!1m5!1m1!1s0x864e7781a7a10c6d:0xb48828fe51e494a8!2m2!1d-97.2694608!2d32.8269526!3e0!5i1" TargetMode="External"/><Relationship Id="rId443" Type="http://schemas.openxmlformats.org/officeDocument/2006/relationships/hyperlink" Target="https://www.google.com/maps/dir/W.T.+Francisco+Elementary+School,+Layton+Avenue,+Haltom+City,+TX/ACADEMY+AT+C.F.+THOMAS+ELEMENTARY,+O+Brian+Way,+North+Richland+Hills,+TX/@32.8287883,-97.2805301,13z/am=t/data=!4m15!4m14!1m5!1m1!1s0x864e77740e62104d:0x575857f2986b5450!2m2!1d-97.2826789!2d32.8174466!1m5!1m1!1s0x864e78eb5076f445:0x330c37d706bbb5bb!2m2!1d-97.2050438!2d32.8486674!3e0!5i2" TargetMode="External"/><Relationship Id="rId685" Type="http://schemas.openxmlformats.org/officeDocument/2006/relationships/hyperlink" Target="https://www.google.com/maps/dir/W+A+Porter+Elementary+School,+Prestondale+Drive,+Hurst,+TX/Birdville+ISD+Fine+Arts%2FAthletics+Complex,+Mid+Cities+Boulevard,+North+Richland+Hills,+TX/@32.863211,-97.1896365,16z/am=t/data=!4m14!4m13!1m5!1m1!1s0x864e78ac765d474f:0x33c7ebbe1d49d24f!2m2!1d-97.1832708!2d32.8670483!1m5!1m1!1s0x864e787a9ee6bd79:0x642fed4d7cd7199e!2m2!1d-97.1880767!2d32.8593389!3e0" TargetMode="External"/><Relationship Id="rId200" Type="http://schemas.openxmlformats.org/officeDocument/2006/relationships/hyperlink" Target="https://www.google.com/maps/dir/North+Richland+Middle+School,+Redondo+Street,+North+Richland+Hills,+TX/Cheney+Hills+Elementary,+Dreeben+Drive,+Richland+Hills,+TX/@32.8202868,-97.2599404,14z/am=t/data=!4m15!4m14!1m5!1m1!1s0x864e7848b646b76d:0x86725bc629c0ce9f!2m2!1d-97.2354324!2d32.8356242!1m5!1m1!1s0x864e791c51e8f39f:0xf398948753794c1e!2m2!1d-97.2451858!2d32.8046646!3e0!5i1" TargetMode="External"/><Relationship Id="rId442" Type="http://schemas.openxmlformats.org/officeDocument/2006/relationships/hyperlink" Target="https://www.google.com/maps/dir/W.T.+Francisco+Elementary+School,+Layton+Avenue,+Haltom+City,+TX/W+A+Porter+Elementary+School,+Prestondale+Drive,+Hurst,+TX/@32.8411069,-97.2713826,13z/am=t/data=!4m15!4m14!1m5!1m1!1s0x864e77740e62104d:0x575857f2986b5450!2m2!1d-97.2826789!2d32.8174466!1m5!1m1!1s0x864e78ac765d474f:0x33c7ebbe1d49d24f!2m2!1d-97.1832708!2d32.8670483!3e0!5i2" TargetMode="External"/><Relationship Id="rId684" Type="http://schemas.openxmlformats.org/officeDocument/2006/relationships/hyperlink" Target="https://www.google.com/maps/dir/W+A+Porter+Elementary+School,+Prestondale+Drive,+Hurst,+TX/5308+E+Belknap+St,+Haltom+City,+TX+76117/@32.8283152,-97.2612965,13z/am=t/data=!4m15!4m14!1m5!1m1!1s0x864e78ac765d474f:0x33c7ebbe1d49d24f!2m2!1d-97.1832708!2d32.8670483!1m5!1m1!1s0x864e775ed6263c05:0x93f718e964cfff0e!2m2!1d-97.2680675!2d32.7953617!3e0!5i1" TargetMode="External"/><Relationship Id="rId441" Type="http://schemas.openxmlformats.org/officeDocument/2006/relationships/hyperlink" Target="https://www.google.com/maps/dir/W.T.+Francisco+Elementary+School,+Layton+Avenue,+Haltom+City,+TX/Grace+E+Hardeman+Elementary+School,+Whispering+Lane,+Watauga,+TX/@32.8394329,-97.287391,14z/am=t/data=!4m14!4m13!1m5!1m1!1s0x864e77740e62104d:0x575857f2986b5450!2m2!1d-97.2826789!2d32.8174466!1m5!1m1!1s0x864e780bfdd16a9d:0x4fbe8290d50c539b!2m2!1d-97.2491992!2d32.863311!3e0" TargetMode="External"/><Relationship Id="rId683" Type="http://schemas.openxmlformats.org/officeDocument/2006/relationships/hyperlink" Target="https://www.google.com/maps/dir/W+A+Porter+Elementary+School,+Prestondale+Drive,+Hurst,+TX/6125+E+Belknap+St,+Haltom+City,+TX+76117/@32.836817,-97.2351052,14z/am=t/data=!4m14!4m13!1m5!1m1!1s0x864e78ac765d474f:0x33c7ebbe1d49d24f!2m2!1d-97.1832708!2d32.8670483!1m5!1m1!1s0x864e79c37af0ed8b:0xee71d08b622a056!2m2!1d-97.2521797!2d32.8064991!3e0" TargetMode="External"/><Relationship Id="rId437" Type="http://schemas.openxmlformats.org/officeDocument/2006/relationships/hyperlink" Target="https://www.google.com/maps/dir/W.T.+Francisco+Elementary+School,+Layton+Avenue,+Haltom+City,+TX/O+H+Stowe+Elementary+School,+Rita+Lane,+Haltom+City,+TX/@32.8220435,-97.2812199,16z/am=t/data=!4m15!4m14!1m5!1m1!1s0x864e77740e62104d:0x575857f2986b5450!2m2!1d-97.2826789!2d32.8174466!1m5!1m1!1s0x864e7781a7a10c6d:0xb48828fe51e494a8!2m2!1d-97.2694608!2d32.8269526!3e0!5i2" TargetMode="External"/><Relationship Id="rId679" Type="http://schemas.openxmlformats.org/officeDocument/2006/relationships/hyperlink" Target="https://www.google.com/maps/dir/W+A+Porter+Elementary+School,+Prestondale+Drive,+Hurst,+TX/John+D+Spicer+Elementary+School,+Estes+Park+Road,+Haltom+City,+TX/@32.8502932,-97.2667656,13z/am=t/data=!4m14!4m13!1m5!1m1!1s0x864e78ac765d474f:0x33c7ebbe1d49d24f!2m2!1d-97.1832708!2d32.8670483!1m5!1m1!1s0x864e77e511ddbb87:0x1ec8fba6147ad1d0!2m2!1d-97.2799826!2d32.857423!3e0" TargetMode="External"/><Relationship Id="rId436" Type="http://schemas.openxmlformats.org/officeDocument/2006/relationships/hyperlink" Target="https://www.google.com/maps/dir/W.T.+Francisco+Elementary+School,+Layton+Avenue,+Haltom+City,+TX/Cheney+Hills+Elementary,+Dreeben+Drive,+Richland+Hills,+TX/@32.8111789,-97.279866,14z/am=t/data=!4m14!4m13!1m5!1m1!1s0x864e77740e62104d:0x575857f2986b5450!2m2!1d-97.2826789!2d32.8174466!1m5!1m1!1s0x864e791c51e8f39f:0xf398948753794c1e!2m2!1d-97.244145!2d32.8046624!3e0" TargetMode="External"/><Relationship Id="rId678" Type="http://schemas.openxmlformats.org/officeDocument/2006/relationships/hyperlink" Target="https://www.google.com/maps/dir/W+A+Porter+Elementary+School,+Prestondale+Drive,+Hurst,+TX/North+Ridge+Elementary+School,+Holiday+Lane,+North+Richland+Hills,+TX/@32.8728823,-97.2198913,14z/am=t/data=!4m14!4m13!1m5!1m1!1s0x864e78ac765d474f:0x33c7ebbe1d49d24f!2m2!1d-97.1832708!2d32.8670483!1m5!1m1!1s0x864dd62d3b17a6d9:0x3dc1473a3e64a735!2m2!1d-97.2217257!2d32.8809444!3e0" TargetMode="External"/><Relationship Id="rId435" Type="http://schemas.openxmlformats.org/officeDocument/2006/relationships/hyperlink" Target="https://www.google.com/maps/dir/W.T.+Francisco+Elementary+School,+Layton+Avenue,+Haltom+City,+TX/Snow+Heights+Elementary+School,+Vance+Road,+North+Richland+Hills,+TX/@32.8275146,-97.2788094,14z/am=t/data=!4m14!4m13!1m5!1m1!1s0x864e77740e62104d:0x575857f2986b5450!2m2!1d-97.2826789!2d32.8174466!1m5!1m1!1s0x864e784fe6a609b9:0x14e4cc2718aff33!2m2!1d-97.2334053!2d32.8351026!3e0" TargetMode="External"/><Relationship Id="rId677" Type="http://schemas.openxmlformats.org/officeDocument/2006/relationships/hyperlink" Target="https://www.google.com/maps/dir/W+A+Porter+Elementary+School,+Prestondale+Drive,+Hurst,+TX/Foster+Village+Elementary+School,+Springdale+Lane,+North+Richland+Hills,+TX/@32.8728823,-97.2250794,14z/am=t/data=!4m14!4m13!1m5!1m1!1s0x864e78ac765d474f:0x33c7ebbe1d49d24f!2m2!1d-97.1832708!2d32.8670483!1m5!1m1!1s0x864dd7d0b5a54d77:0x1408c00720cfaddf!2m2!1d-97.2324595!2d32.8757963!3e0" TargetMode="External"/><Relationship Id="rId434" Type="http://schemas.openxmlformats.org/officeDocument/2006/relationships/hyperlink" Target="https://www.google.com/maps/dir/W.T.+Francisco+Elementary+School,+Layton+Avenue,+Haltom+City,+TX/Smithfield+Elementary+School,+Northeast+Parkway,+North+Richland+Hills,+TX/@32.8438776,-97.2807004,13z/am=t/data=!4m15!4m14!1m5!1m1!1s0x864e77740e62104d:0x575857f2986b5450!2m2!1d-97.2826789!2d32.8174466!1m5!1m1!1s0x864e7882c9aee327:0xabdf3eb56cb13fad!2m2!1d-97.2089015!2d32.8706346!3e0!5i1" TargetMode="External"/><Relationship Id="rId676" Type="http://schemas.openxmlformats.org/officeDocument/2006/relationships/hyperlink" Target="https://www.google.com/maps/dir/W+A+Porter+Elementary+School,+Prestondale+Drive,+Hurst,+TX/ACADEMY+AT+C.F.+THOMAS+ELEMENTARY,+O+Brian+Way,+North+Richland+Hills,+TX/@32.8554429,-97.2033917,15z/am=t/data=!4m15!4m14!1m5!1m1!1s0x864e78ac765d474f:0x33c7ebbe1d49d24f!2m2!1d-97.1832708!2d32.8670483!1m5!1m1!1s0x864e78eb5076f445:0x330c37d706bbb5bb!2m2!1d-97.2050438!2d32.8486674!3e0!5i2" TargetMode="External"/><Relationship Id="rId439" Type="http://schemas.openxmlformats.org/officeDocument/2006/relationships/hyperlink" Target="https://www.google.com/maps/dir/W.T.+Francisco+Elementary+School,+Layton+Avenue,+Haltom+City,+TX/Holiday+Heights+Elem+School,+Susan+Lee+Lane,+North+Richland+Hills,+TX/@32.8293247,-97.2881712,13z/am=t/data=!4m14!4m13!1m5!1m1!1s0x864e77740e62104d:0x575857f2986b5450!2m2!1d-97.2826789!2d32.8174466!1m5!1m1!1s0x864e78f67e2ef2f1:0xce7eafb8e49af84!2m2!1d-97.2187429!2d32.8430481!3e0" TargetMode="External"/><Relationship Id="rId438" Type="http://schemas.openxmlformats.org/officeDocument/2006/relationships/hyperlink" Target="https://www.google.com/maps/dir/W.T.+Francisco+Elementary+School,+Layton+Avenue,+Haltom+City,+TX/West+Birdville+Elementary,+Layton+Avenue,+Haltom+City,+TX/@32.8091439,-97.2939378,15z/am=t/data=!4m14!4m13!1m5!1m1!1s0x864e77740e62104d:0x575857f2986b5450!2m2!1d-97.2826789!2d32.8174466!1m5!1m1!1s0x864e776a6dbe19df:0x7e529947e202e4e8!2m2!1d-97.2826315!2d32.8007523!3e0" TargetMode="External"/><Relationship Id="rId671" Type="http://schemas.openxmlformats.org/officeDocument/2006/relationships/hyperlink" Target="https://www.google.com/maps/dir/Grace+E+Hardeman+Elementary+School,+Whispering+Lane,+Watauga,+TX/Birdville+ISD+Fine+Arts%2FAthletics+Complex,+Mid+Cities+Boulevard,+North+Richland+Hills,+TX/@32.867157,-97.2351479,14z/am=t/data=!4m14!4m13!1m5!1m1!1s0x864e780bfdd16a9d:0x4fbe8290d50c539b!2m2!1d-97.2491992!2d32.863311!1m5!1m1!1s0x864e787a9ee6bd79:0x642fed4d7cd7199e!2m2!1d-97.1880767!2d32.8593389!3e0" TargetMode="External"/><Relationship Id="rId670" Type="http://schemas.openxmlformats.org/officeDocument/2006/relationships/hyperlink" Target="https://www.google.com/maps/dir/Grace+E+Hardeman+Elementary+School,+Whispering+Lane,+Watauga,+TX/5308+E+Belknap+St,+Haltom+City,+TX+76117/@32.829597,-97.2889379,13z/am=t/data=!4m14!4m13!1m5!1m1!1s0x864e780bfdd16a9d:0x4fbe8290d50c539b!2m2!1d-97.2491992!2d32.863311!1m5!1m1!1s0x864e775ed6263c05:0x93f718e964cfff0e!2m2!1d-97.2680675!2d32.7953617!3e0" TargetMode="External"/><Relationship Id="rId433" Type="http://schemas.openxmlformats.org/officeDocument/2006/relationships/hyperlink" Target="https://www.google.com/maps/dir/W.T.+Francisco+Elementary+School,+Layton+Avenue,+Haltom+City,+TX/Richland+Elementary+School,+Scruggs+Park+Drive,+Richland+Hills,+TX/@32.8093865,-97.2746404,14z/am=t/data=!4m14!4m13!1m5!1m1!1s0x864e77740e62104d:0x575857f2986b5450!2m2!1d-97.2826789!2d32.8174466!1m5!1m1!1s0x864e79a30daeb549:0xfbc2c9a6935d00a7!2m2!1d-97.2312947!2d32.807679!3e0" TargetMode="External"/><Relationship Id="rId675" Type="http://schemas.openxmlformats.org/officeDocument/2006/relationships/hyperlink" Target="https://www.google.com/maps/dir/Grace+E+Hardeman+Elementary+School,+Whispering+Lane,+Watauga,+TX/4051+Denton+Highway,+Haltom+City,+TX/@32.8430614,-97.2695915,14z/am=t/data=!4m14!4m13!1m5!1m1!1s0x864e780bfdd16a9d:0x4fbe8290d50c539b!2m2!1d-97.2491992!2d32.863311!1m5!1m1!1s0x864e777ff7fcbb67:0xc04707b875ac21fb!2m2!1d-97.2661287!2d32.8229183!3e0" TargetMode="External"/><Relationship Id="rId432" Type="http://schemas.openxmlformats.org/officeDocument/2006/relationships/hyperlink" Target="https://www.google.com/maps/dir/W.T.+Francisco+Elementary+School,+Layton+Avenue,+Haltom+City,+TX/Mullendore+Elementary+School,+Flory+Street,+North+Richland+Hills,+TX/@32.819136,-97.2776363,14z/am=t/data=!3m1!4b1!4m14!4m13!1m5!1m1!1s0x864e77740e62104d:0x575857f2986b5450!2m2!1d-97.2826789!2d32.8174466!1m5!1m1!1s0x864e784cd575cb9b:0x3ed75d5e11d9508f!2m2!1d-97.2363029!2d32.8255139!3e0" TargetMode="External"/><Relationship Id="rId674" Type="http://schemas.openxmlformats.org/officeDocument/2006/relationships/hyperlink" Target="https://www.google.com/maps/dir/Grace+E+Hardeman+Elementary+School,+Whispering+Lane,+Watauga,+TX/W.+G.+Thomas+Coliseum+sup,+Broadway+Avenue,+Haltom+City,+TX/@32.8358172,-97.2581268,14z/am=t/data=!4m14!4m13!1m5!1m1!1s0x864e780bfdd16a9d:0x4fbe8290d50c539b!2m2!1d-97.2491992!2d32.863311!1m5!1m1!1s0x864e79c4ca605f7b:0x74c16273848a2230!2m2!1d-97.2541386!2d32.8081139!3e0" TargetMode="External"/><Relationship Id="rId431" Type="http://schemas.openxmlformats.org/officeDocument/2006/relationships/hyperlink" Target="https://www.google.com/maps/dir/W.T.+Francisco+Elementary+School,+Layton+Avenue,+Haltom+City,+TX/Jack+C+Binion+Elementary+School,+Glenview+Drive,+Richland+Hills,+TX/@32.819136,-97.2683952,14z/am=t/data=!4m14!4m13!1m5!1m1!1s0x864e77740e62104d:0x575857f2986b5450!2m2!1d-97.2826789!2d32.8174466!1m5!1m1!1s0x864e7901b2b84d8d:0x806a432522381ef4!2m2!1d-97.2177771!2d32.8235896!3e0" TargetMode="External"/><Relationship Id="rId673" Type="http://schemas.openxmlformats.org/officeDocument/2006/relationships/hyperlink" Target="https://www.google.com/maps/dir/Grace+E+Hardeman+Elementary+School,+Whispering+Lane,+Watauga,+TX/2920+Carson+St,+Haltom+City,+TX+76117/@32.8267122,-97.2700247,13z/am=t/data=!4m14!4m13!1m5!1m1!1s0x864e780bfdd16a9d:0x4fbe8290d50c539b!2m2!1d-97.2491992!2d32.863311!1m5!1m1!1s0x864e79dd26088795:0x40fad631ba22fe18!2m2!1d-97.2552137!2d32.8036927!3e0" TargetMode="External"/><Relationship Id="rId430" Type="http://schemas.openxmlformats.org/officeDocument/2006/relationships/hyperlink" Target="https://www.google.com/maps/dir/David+E+Smith+Elementary+School,+Haltom+Road,+Haltom+City,+TX/4051+Denton+Highway,+Haltom+City,+TX/@32.821419,-97.2738118,16z/am=t/data=!4m15!4m14!1m5!1m1!1s0x864e7779be13740f:0x64e10ac2f18da3!2m2!1d-97.2743886!2d32.8189306!1m5!1m1!1s0x864e777ff7fcbb67:0xc04707b875ac21fb!2m2!1d-97.2661287!2d32.8229183!3e0!5i1" TargetMode="External"/><Relationship Id="rId672" Type="http://schemas.openxmlformats.org/officeDocument/2006/relationships/hyperlink" Target="https://www.google.com/maps/dir/Grace+E+Hardeman+Elementary+School,+Whispering+Lane,+Watauga,+TX/BISD+Plaza,+26+Boulevard,+North+Richland+Hills,+TX/@32.8377201,-97.2580046,14z/am=t/data=!4m14!4m13!1m5!1m1!1s0x864e780bfdd16a9d:0x4fbe8290d50c539b!2m2!1d-97.2491992!2d32.863311!1m5!1m1!1s0x864e796935155401:0xbfe342050ee9145a!2m2!1d-97.2458301!2d32.8117279!3e0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21.71"/>
    <col customWidth="1" min="3" max="3" width="20.0"/>
    <col customWidth="1" min="4" max="5" width="8.57"/>
    <col customWidth="1" min="6" max="6" width="8.14"/>
    <col customWidth="1" min="7" max="7" width="25.57"/>
    <col customWidth="1" min="8" max="8" width="22.14"/>
    <col customWidth="1" min="9" max="26" width="8.86"/>
  </cols>
  <sheetData>
    <row r="1">
      <c r="A1" s="1" t="s">
        <v>0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2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/>
      <c r="B4" s="3"/>
      <c r="C4" s="3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3</v>
      </c>
      <c r="B5" s="8" t="s">
        <v>4</v>
      </c>
      <c r="C5" s="8" t="s">
        <v>5</v>
      </c>
      <c r="D5" s="9" t="s">
        <v>6</v>
      </c>
      <c r="E5" s="9" t="s">
        <v>7</v>
      </c>
      <c r="F5" s="10" t="s">
        <v>8</v>
      </c>
      <c r="G5" s="9" t="s">
        <v>9</v>
      </c>
      <c r="H5" s="9" t="s">
        <v>10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2"/>
      <c r="B6" s="13"/>
      <c r="C6" s="13"/>
      <c r="D6" s="14" t="str">
        <f t="array" ref="D6">IF(B6=0,"0.00",INDEX(Sheet1!$A$1:$AP$42,MATCH(B6,Sheet1!$A:$A,0),MATCH(C6,Sheet1!$1:$1,0)))</f>
        <v>0.00</v>
      </c>
      <c r="E6" s="14"/>
      <c r="F6" s="15"/>
      <c r="G6" s="12"/>
      <c r="H6" s="1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2"/>
      <c r="B7" s="13"/>
      <c r="C7" s="13"/>
      <c r="D7" s="14" t="str">
        <f t="array" ref="D7">IF(B7=0,"0.00",INDEX(Sheet1!$A$1:$AP$42,MATCH(B7,Sheet1!$A:$A,0),MATCH(C7,Sheet1!$1:$1,0)))</f>
        <v>0.00</v>
      </c>
      <c r="E7" s="14"/>
      <c r="F7" s="15"/>
      <c r="G7" s="12"/>
      <c r="H7" s="1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2"/>
      <c r="B8" s="13"/>
      <c r="C8" s="13"/>
      <c r="D8" s="14" t="str">
        <f t="array" ref="D8">IF(B8=0,"0.00",INDEX(Sheet1!$A$1:$AP$42,MATCH(B8,Sheet1!$A:$A,0),MATCH(C8,Sheet1!$1:$1,0)))</f>
        <v>0.00</v>
      </c>
      <c r="E8" s="14"/>
      <c r="F8" s="15"/>
      <c r="G8" s="12"/>
      <c r="H8" s="16"/>
      <c r="I8" s="3"/>
      <c r="J8" s="3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2"/>
      <c r="B9" s="13"/>
      <c r="C9" s="13"/>
      <c r="D9" s="14" t="str">
        <f t="array" ref="D9">IF(B9=0,"0.00",INDEX(Sheet1!$A$1:$AP$42,MATCH(B9,Sheet1!$A:$A,0),MATCH(C9,Sheet1!$1:$1,0)))</f>
        <v>0.00</v>
      </c>
      <c r="E9" s="14"/>
      <c r="F9" s="15"/>
      <c r="G9" s="12"/>
      <c r="H9" s="1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2"/>
      <c r="B10" s="13"/>
      <c r="C10" s="13"/>
      <c r="D10" s="14" t="str">
        <f t="array" ref="D10">IF(B10=0,"0.00",INDEX(Sheet1!$A$1:$AP$42,MATCH(B10,Sheet1!$A:$A,0),MATCH(C10,Sheet1!$1:$1,0)))</f>
        <v>0.00</v>
      </c>
      <c r="E10" s="14"/>
      <c r="F10" s="15"/>
      <c r="G10" s="12"/>
      <c r="H10" s="1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2"/>
      <c r="B11" s="13"/>
      <c r="C11" s="13"/>
      <c r="D11" s="14" t="str">
        <f t="array" ref="D11">IF(B11=0,"0.00",INDEX(Sheet1!$A$1:$AP$42,MATCH(B11,Sheet1!$A:$A,0),MATCH(C11,Sheet1!$1:$1,0)))</f>
        <v>0.00</v>
      </c>
      <c r="E11" s="14"/>
      <c r="F11" s="15"/>
      <c r="G11" s="12"/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2"/>
      <c r="B12" s="13"/>
      <c r="C12" s="13"/>
      <c r="D12" s="14" t="str">
        <f t="array" ref="D12">IF(B12=0,"0.00",INDEX(Sheet1!$A$1:$AP$42,MATCH(B12,Sheet1!$A:$A,0),MATCH(C12,Sheet1!$1:$1,0)))</f>
        <v>0.00</v>
      </c>
      <c r="E12" s="14"/>
      <c r="F12" s="15"/>
      <c r="G12" s="12"/>
      <c r="H12" s="1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2"/>
      <c r="B13" s="13"/>
      <c r="C13" s="13"/>
      <c r="D13" s="14" t="str">
        <f t="array" ref="D13">IF(B13=0,"0.00",INDEX(Sheet1!$A$1:$AP$42,MATCH(B13,Sheet1!$A:$A,0),MATCH(C13,Sheet1!$1:$1,0)))</f>
        <v>0.00</v>
      </c>
      <c r="E13" s="14"/>
      <c r="F13" s="15"/>
      <c r="G13" s="12"/>
      <c r="H13" s="1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2"/>
      <c r="B14" s="13"/>
      <c r="C14" s="13"/>
      <c r="D14" s="14" t="str">
        <f t="array" ref="D14">IF(B14=0,"0.00",INDEX(Sheet1!$A$1:$AP$42,MATCH(B14,Sheet1!$A:$A,0),MATCH(C14,Sheet1!$1:$1,0)))</f>
        <v>0.00</v>
      </c>
      <c r="E14" s="14"/>
      <c r="F14" s="15"/>
      <c r="G14" s="12"/>
      <c r="H14" s="1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2"/>
      <c r="B15" s="13"/>
      <c r="C15" s="13"/>
      <c r="D15" s="14" t="str">
        <f t="array" ref="D15">IF(B15=0,"0.00",INDEX(Sheet1!$A$1:$AP$42,MATCH(B15,Sheet1!$A:$A,0),MATCH(C15,Sheet1!$1:$1,0)))</f>
        <v>0.00</v>
      </c>
      <c r="E15" s="14"/>
      <c r="F15" s="15"/>
      <c r="G15" s="12"/>
      <c r="H15" s="1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2"/>
      <c r="B16" s="13"/>
      <c r="C16" s="13"/>
      <c r="D16" s="14" t="str">
        <f t="array" ref="D16">IF(B16=0,"0.00",INDEX(Sheet1!$A$1:$AP$42,MATCH(B16,Sheet1!$A:$A,0),MATCH(C16,Sheet1!$1:$1,0)))</f>
        <v>0.00</v>
      </c>
      <c r="E16" s="14"/>
      <c r="F16" s="15"/>
      <c r="G16" s="12"/>
      <c r="H16" s="1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2"/>
      <c r="B17" s="13"/>
      <c r="C17" s="13"/>
      <c r="D17" s="14" t="str">
        <f t="array" ref="D17">IF(B17=0,"0.00",INDEX(Sheet1!$A$1:$AP$42,MATCH(B17,Sheet1!$A:$A,0),MATCH(C17,Sheet1!$1:$1,0)))</f>
        <v>0.00</v>
      </c>
      <c r="E17" s="14"/>
      <c r="F17" s="15"/>
      <c r="G17" s="12"/>
      <c r="H17" s="1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2"/>
      <c r="B18" s="13"/>
      <c r="C18" s="13"/>
      <c r="D18" s="14" t="str">
        <f t="array" ref="D18">IF(B18=0,"0.00",INDEX(Sheet1!$A$1:$AP$42,MATCH(B18,Sheet1!$A:$A,0),MATCH(C18,Sheet1!$1:$1,0)))</f>
        <v>0.00</v>
      </c>
      <c r="E18" s="14"/>
      <c r="F18" s="15"/>
      <c r="G18" s="12"/>
      <c r="H18" s="1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2"/>
      <c r="B19" s="13"/>
      <c r="C19" s="13"/>
      <c r="D19" s="14" t="str">
        <f t="array" ref="D19">IF(B19=0,"0.00",INDEX(Sheet1!$A$1:$AP$42,MATCH(B19,Sheet1!$A:$A,0),MATCH(C19,Sheet1!$1:$1,0)))</f>
        <v>0.00</v>
      </c>
      <c r="E19" s="14"/>
      <c r="F19" s="15"/>
      <c r="G19" s="12"/>
      <c r="H19" s="1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2"/>
      <c r="B20" s="13"/>
      <c r="C20" s="13"/>
      <c r="D20" s="14" t="str">
        <f t="array" ref="D20">IF(B20=0,"0.00",INDEX(Sheet1!$A$1:$AP$42,MATCH(B20,Sheet1!$A:$A,0),MATCH(C20,Sheet1!$1:$1,0)))</f>
        <v>0.00</v>
      </c>
      <c r="E20" s="14"/>
      <c r="F20" s="15"/>
      <c r="G20" s="12"/>
      <c r="H20" s="1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2"/>
      <c r="B21" s="13"/>
      <c r="C21" s="13"/>
      <c r="D21" s="14" t="str">
        <f t="array" ref="D21">IF(B21=0,"0.00",INDEX(Sheet1!$A$1:$AP$42,MATCH(B21,Sheet1!$A:$A,0),MATCH(C21,Sheet1!$1:$1,0)))</f>
        <v>0.00</v>
      </c>
      <c r="E21" s="14"/>
      <c r="F21" s="15"/>
      <c r="G21" s="12"/>
      <c r="H21" s="1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12"/>
      <c r="B22" s="13"/>
      <c r="C22" s="13"/>
      <c r="D22" s="14" t="str">
        <f t="array" ref="D22">IF(B22=0,"0.00",INDEX(Sheet1!$A$1:$AP$42,MATCH(B22,Sheet1!$A:$A,0),MATCH(C22,Sheet1!$1:$1,0)))</f>
        <v>0.00</v>
      </c>
      <c r="E22" s="14"/>
      <c r="F22" s="15"/>
      <c r="G22" s="12"/>
      <c r="H22" s="1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2"/>
      <c r="B23" s="13"/>
      <c r="C23" s="13"/>
      <c r="D23" s="14" t="str">
        <f t="array" ref="D23">IF(B23=0,"0.00",INDEX(Sheet1!$A$1:$AP$42,MATCH(B23,Sheet1!$A:$A,0),MATCH(C23,Sheet1!$1:$1,0)))</f>
        <v>0.00</v>
      </c>
      <c r="E23" s="14"/>
      <c r="F23" s="15"/>
      <c r="G23" s="12"/>
      <c r="H23" s="1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12"/>
      <c r="B24" s="13"/>
      <c r="C24" s="13"/>
      <c r="D24" s="14" t="str">
        <f t="array" ref="D24">IF(B24=0,"0.00",INDEX(Sheet1!$A$1:$AP$42,MATCH(B24,Sheet1!$A:$A,0),MATCH(C24,Sheet1!$1:$1,0)))</f>
        <v>0.00</v>
      </c>
      <c r="E24" s="14"/>
      <c r="F24" s="15"/>
      <c r="G24" s="12"/>
      <c r="H24" s="1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2"/>
      <c r="B25" s="13"/>
      <c r="C25" s="13"/>
      <c r="D25" s="14" t="str">
        <f t="array" ref="D25">IF(B25=0,"0.00",INDEX(Sheet1!$A$1:$AP$42,MATCH(B25,Sheet1!$A:$A,0),MATCH(C25,Sheet1!$1:$1,0)))</f>
        <v>0.00</v>
      </c>
      <c r="E25" s="14"/>
      <c r="F25" s="15"/>
      <c r="G25" s="12"/>
      <c r="H25" s="1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2"/>
      <c r="B26" s="13"/>
      <c r="C26" s="13"/>
      <c r="D26" s="14" t="str">
        <f t="array" ref="D26">IF(B26=0,"0.00",INDEX(Sheet1!$A$1:$AP$42,MATCH(B26,Sheet1!$A:$A,0),MATCH(C26,Sheet1!$1:$1,0)))</f>
        <v>0.00</v>
      </c>
      <c r="E26" s="14"/>
      <c r="F26" s="15"/>
      <c r="G26" s="12"/>
      <c r="H26" s="1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2"/>
      <c r="B27" s="13"/>
      <c r="C27" s="13"/>
      <c r="D27" s="14" t="str">
        <f t="array" ref="D27">IF(B27=0,"0.00",INDEX(Sheet1!$A$1:$AP$42,MATCH(B27,Sheet1!$A:$A,0),MATCH(C27,Sheet1!$1:$1,0)))</f>
        <v>0.00</v>
      </c>
      <c r="E27" s="14"/>
      <c r="F27" s="15"/>
      <c r="G27" s="12"/>
      <c r="H27" s="1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2"/>
      <c r="B28" s="13"/>
      <c r="C28" s="13"/>
      <c r="D28" s="14" t="str">
        <f t="array" ref="D28">IF(B28=0,"0.00",INDEX(Sheet1!$A$1:$AP$42,MATCH(B28,Sheet1!$A:$A,0),MATCH(C28,Sheet1!$1:$1,0)))</f>
        <v>0.00</v>
      </c>
      <c r="E28" s="14"/>
      <c r="F28" s="15"/>
      <c r="G28" s="12"/>
      <c r="H28" s="1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2"/>
      <c r="B29" s="13"/>
      <c r="C29" s="13"/>
      <c r="D29" s="14" t="str">
        <f t="array" ref="D29">IF(B29=0,"0.00",INDEX(Sheet1!$A$1:$AP$42,MATCH(B29,Sheet1!$A:$A,0),MATCH(C29,Sheet1!$1:$1,0)))</f>
        <v>0.00</v>
      </c>
      <c r="E29" s="14"/>
      <c r="F29" s="15"/>
      <c r="G29" s="12"/>
      <c r="H29" s="1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12"/>
      <c r="B30" s="13"/>
      <c r="C30" s="13"/>
      <c r="D30" s="14" t="str">
        <f t="array" ref="D30">IF(B30=0,"0.00",INDEX(Sheet1!$A$1:$AP$42,MATCH(B30,Sheet1!$A:$A,0),MATCH(C30,Sheet1!$1:$1,0)))</f>
        <v>0.00</v>
      </c>
      <c r="E30" s="14"/>
      <c r="F30" s="15"/>
      <c r="G30" s="12"/>
      <c r="H30" s="1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12"/>
      <c r="B31" s="13"/>
      <c r="C31" s="13"/>
      <c r="D31" s="14" t="str">
        <f t="array" ref="D31">IF(B31=0,"0.00",INDEX(Sheet1!$A$1:$AP$42,MATCH(B31,Sheet1!$A:$A,0),MATCH(C31,Sheet1!$1:$1,0)))</f>
        <v>0.00</v>
      </c>
      <c r="E31" s="14"/>
      <c r="F31" s="15"/>
      <c r="G31" s="3"/>
      <c r="H31" s="1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18" t="s">
        <v>11</v>
      </c>
      <c r="B32" s="19"/>
      <c r="C32" s="19"/>
      <c r="D32" s="19"/>
      <c r="E32" s="19"/>
      <c r="F32" s="19"/>
      <c r="G32" s="20"/>
      <c r="H32" s="2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22" t="s">
        <v>12</v>
      </c>
      <c r="B33" s="23"/>
      <c r="C33" s="24"/>
      <c r="D33" s="14">
        <f t="shared" ref="D33:F33" si="1">SUM(D6:D31)</f>
        <v>0</v>
      </c>
      <c r="E33" s="14">
        <f t="shared" si="1"/>
        <v>0</v>
      </c>
      <c r="F33" s="25">
        <f t="shared" si="1"/>
        <v>0</v>
      </c>
      <c r="G33" s="26"/>
      <c r="H33" s="2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27" t="s">
        <v>13</v>
      </c>
      <c r="B34" s="23"/>
      <c r="C34" s="24"/>
      <c r="D34" s="28">
        <f>(D33*0.655)</f>
        <v>0</v>
      </c>
      <c r="E34" s="29">
        <f>E33*0.655</f>
        <v>0</v>
      </c>
      <c r="F34" s="30" t="str">
        <f>IF(D36&gt;0,"Receipts Required","")</f>
        <v/>
      </c>
      <c r="G34" s="31"/>
      <c r="H34" s="2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27" t="s">
        <v>14</v>
      </c>
      <c r="B35" s="23"/>
      <c r="C35" s="24"/>
      <c r="D35" s="32">
        <f>D34+E34</f>
        <v>0</v>
      </c>
      <c r="E35" s="33"/>
      <c r="F35" s="31"/>
      <c r="G35" s="31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4" t="s">
        <v>15</v>
      </c>
      <c r="B36" s="23"/>
      <c r="C36" s="24"/>
      <c r="D36" s="32">
        <f>F33</f>
        <v>0</v>
      </c>
      <c r="E36" s="35"/>
      <c r="F36" s="31"/>
      <c r="G36" s="36"/>
      <c r="H36" s="2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27" t="s">
        <v>16</v>
      </c>
      <c r="B37" s="23"/>
      <c r="C37" s="24"/>
      <c r="D37" s="32">
        <f>SUM(D35:D36)</f>
        <v>0</v>
      </c>
      <c r="E37" s="37"/>
      <c r="F37" s="38"/>
      <c r="G37" s="39" t="s">
        <v>17</v>
      </c>
      <c r="H37" s="2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0"/>
      <c r="B38" s="41"/>
      <c r="C38" s="24"/>
      <c r="D38" s="5"/>
      <c r="E38" s="5"/>
      <c r="F38" s="42"/>
      <c r="G38" s="4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4" t="s">
        <v>18</v>
      </c>
      <c r="B39" s="45" t="s">
        <v>19</v>
      </c>
      <c r="C39" s="24"/>
      <c r="D39" s="5"/>
      <c r="E39" s="5"/>
      <c r="F39" s="46" t="s">
        <v>20</v>
      </c>
      <c r="G39" s="2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47"/>
      <c r="B40" s="23"/>
      <c r="C40" s="24"/>
      <c r="D40" s="5"/>
      <c r="E40" s="5"/>
      <c r="F40" s="46"/>
      <c r="G40" s="2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48" t="s">
        <v>21</v>
      </c>
      <c r="B41" s="49"/>
      <c r="C41" s="50"/>
      <c r="D41" s="5"/>
      <c r="E41" s="5"/>
      <c r="F41" s="46" t="s">
        <v>22</v>
      </c>
      <c r="G41" s="2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1"/>
      <c r="B43" s="3"/>
      <c r="C43" s="3"/>
      <c r="D43" s="5"/>
      <c r="E43" s="5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1"/>
      <c r="B44" s="3"/>
      <c r="C44" s="3"/>
      <c r="D44" s="5"/>
      <c r="E44" s="5"/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1"/>
      <c r="B45" s="3"/>
      <c r="C45" s="3"/>
      <c r="D45" s="5"/>
      <c r="E45" s="5"/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51"/>
      <c r="B46" s="3"/>
      <c r="C46" s="3"/>
      <c r="D46" s="5"/>
      <c r="E46" s="5"/>
      <c r="F46" s="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51"/>
      <c r="B47" s="3"/>
      <c r="C47" s="3"/>
      <c r="D47" s="5"/>
      <c r="E47" s="5"/>
      <c r="F47" s="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51"/>
      <c r="B48" s="3"/>
      <c r="C48" s="3"/>
      <c r="D48" s="5"/>
      <c r="E48" s="5"/>
      <c r="F48" s="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1"/>
      <c r="B49" s="3"/>
      <c r="C49" s="3"/>
      <c r="D49" s="5"/>
      <c r="E49" s="5"/>
      <c r="F49" s="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1"/>
      <c r="B50" s="3"/>
      <c r="C50" s="3"/>
      <c r="D50" s="5"/>
      <c r="E50" s="5"/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1"/>
      <c r="B51" s="3"/>
      <c r="C51" s="3"/>
      <c r="D51" s="5"/>
      <c r="E51" s="5"/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1"/>
      <c r="B52" s="3"/>
      <c r="C52" s="3"/>
      <c r="D52" s="5"/>
      <c r="E52" s="5"/>
      <c r="F52" s="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1"/>
      <c r="B53" s="3"/>
      <c r="C53" s="3"/>
      <c r="D53" s="5"/>
      <c r="E53" s="5"/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1"/>
      <c r="B54" s="3"/>
      <c r="C54" s="3"/>
      <c r="D54" s="5"/>
      <c r="E54" s="5"/>
      <c r="F54" s="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1"/>
      <c r="B55" s="3"/>
      <c r="C55" s="3"/>
      <c r="D55" s="5"/>
      <c r="E55" s="5"/>
      <c r="F55" s="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1"/>
      <c r="B56" s="3"/>
      <c r="C56" s="3"/>
      <c r="D56" s="5"/>
      <c r="E56" s="5"/>
      <c r="F56" s="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1"/>
      <c r="B57" s="3"/>
      <c r="C57" s="3"/>
      <c r="D57" s="5"/>
      <c r="E57" s="5"/>
      <c r="F57" s="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51"/>
      <c r="B58" s="3"/>
      <c r="C58" s="3"/>
      <c r="D58" s="5"/>
      <c r="E58" s="5"/>
      <c r="F58" s="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51"/>
      <c r="B59" s="3"/>
      <c r="C59" s="3"/>
      <c r="D59" s="5"/>
      <c r="E59" s="5"/>
      <c r="F59" s="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51"/>
      <c r="B60" s="3"/>
      <c r="C60" s="3"/>
      <c r="D60" s="5"/>
      <c r="E60" s="5"/>
      <c r="F60" s="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51"/>
      <c r="B61" s="3"/>
      <c r="C61" s="3"/>
      <c r="D61" s="5"/>
      <c r="E61" s="5"/>
      <c r="F61" s="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1"/>
      <c r="B62" s="3"/>
      <c r="C62" s="3"/>
      <c r="D62" s="5"/>
      <c r="E62" s="5"/>
      <c r="F62" s="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1"/>
      <c r="B63" s="3"/>
      <c r="C63" s="3"/>
      <c r="D63" s="5"/>
      <c r="E63" s="5"/>
      <c r="F63" s="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1"/>
      <c r="B64" s="3"/>
      <c r="C64" s="3"/>
      <c r="D64" s="5"/>
      <c r="E64" s="5"/>
      <c r="F64" s="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51"/>
      <c r="B65" s="3"/>
      <c r="C65" s="3"/>
      <c r="D65" s="5"/>
      <c r="E65" s="5"/>
      <c r="F65" s="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51"/>
      <c r="B66" s="3"/>
      <c r="C66" s="3"/>
      <c r="D66" s="5"/>
      <c r="E66" s="5"/>
      <c r="F66" s="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51"/>
      <c r="B67" s="3"/>
      <c r="C67" s="3"/>
      <c r="D67" s="5"/>
      <c r="E67" s="5"/>
      <c r="F67" s="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51"/>
      <c r="B68" s="3"/>
      <c r="C68" s="3"/>
      <c r="D68" s="5"/>
      <c r="E68" s="5"/>
      <c r="F68" s="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51"/>
      <c r="B69" s="3"/>
      <c r="C69" s="3"/>
      <c r="D69" s="5"/>
      <c r="E69" s="5"/>
      <c r="F69" s="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51"/>
      <c r="B70" s="3"/>
      <c r="C70" s="3"/>
      <c r="D70" s="5"/>
      <c r="E70" s="5"/>
      <c r="F70" s="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51"/>
      <c r="B71" s="3"/>
      <c r="C71" s="3"/>
      <c r="D71" s="5"/>
      <c r="E71" s="5"/>
      <c r="F71" s="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51"/>
      <c r="B72" s="3"/>
      <c r="C72" s="3"/>
      <c r="D72" s="5"/>
      <c r="E72" s="5"/>
      <c r="F72" s="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51"/>
      <c r="B73" s="3"/>
      <c r="C73" s="3"/>
      <c r="D73" s="5"/>
      <c r="E73" s="5"/>
      <c r="F73" s="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51"/>
      <c r="B74" s="3"/>
      <c r="C74" s="3"/>
      <c r="D74" s="5"/>
      <c r="E74" s="5"/>
      <c r="F74" s="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51"/>
      <c r="B75" s="3"/>
      <c r="C75" s="3"/>
      <c r="D75" s="5"/>
      <c r="E75" s="5"/>
      <c r="F75" s="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51"/>
      <c r="B76" s="3"/>
      <c r="C76" s="3"/>
      <c r="D76" s="5"/>
      <c r="E76" s="5"/>
      <c r="F76" s="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51"/>
      <c r="B77" s="3"/>
      <c r="C77" s="3"/>
      <c r="D77" s="5"/>
      <c r="E77" s="5"/>
      <c r="F77" s="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51"/>
      <c r="B78" s="3"/>
      <c r="C78" s="3"/>
      <c r="D78" s="5"/>
      <c r="E78" s="5"/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51"/>
      <c r="B79" s="3"/>
      <c r="C79" s="3"/>
      <c r="D79" s="5"/>
      <c r="E79" s="5"/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51"/>
      <c r="B80" s="3"/>
      <c r="C80" s="3"/>
      <c r="D80" s="5"/>
      <c r="E80" s="5"/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51"/>
      <c r="B81" s="3"/>
      <c r="C81" s="3"/>
      <c r="D81" s="5"/>
      <c r="E81" s="5"/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51"/>
      <c r="B82" s="3"/>
      <c r="C82" s="3"/>
      <c r="D82" s="5"/>
      <c r="E82" s="5"/>
      <c r="F82" s="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51"/>
      <c r="B83" s="3"/>
      <c r="C83" s="3"/>
      <c r="D83" s="5"/>
      <c r="E83" s="5"/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51"/>
      <c r="B84" s="3"/>
      <c r="C84" s="3"/>
      <c r="D84" s="5"/>
      <c r="E84" s="5"/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51"/>
      <c r="B85" s="3"/>
      <c r="C85" s="3"/>
      <c r="D85" s="5"/>
      <c r="E85" s="5"/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51"/>
      <c r="B86" s="3"/>
      <c r="C86" s="3"/>
      <c r="D86" s="5"/>
      <c r="E86" s="5"/>
      <c r="F86" s="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51"/>
      <c r="B87" s="3"/>
      <c r="C87" s="3"/>
      <c r="D87" s="5"/>
      <c r="E87" s="5"/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51"/>
      <c r="B88" s="3"/>
      <c r="C88" s="3"/>
      <c r="D88" s="5"/>
      <c r="E88" s="5"/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51"/>
      <c r="B89" s="3"/>
      <c r="C89" s="3"/>
      <c r="D89" s="5"/>
      <c r="E89" s="5"/>
      <c r="F89" s="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51"/>
      <c r="B90" s="3"/>
      <c r="C90" s="3"/>
      <c r="D90" s="5"/>
      <c r="E90" s="5"/>
      <c r="F90" s="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51"/>
      <c r="B91" s="3"/>
      <c r="C91" s="3"/>
      <c r="D91" s="5"/>
      <c r="E91" s="5"/>
      <c r="F91" s="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51"/>
      <c r="B92" s="3"/>
      <c r="C92" s="3"/>
      <c r="D92" s="5"/>
      <c r="E92" s="5"/>
      <c r="F92" s="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51"/>
      <c r="B93" s="3"/>
      <c r="C93" s="3"/>
      <c r="D93" s="5"/>
      <c r="E93" s="5"/>
      <c r="F93" s="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51"/>
      <c r="B94" s="3"/>
      <c r="C94" s="3"/>
      <c r="D94" s="5"/>
      <c r="E94" s="5"/>
      <c r="F94" s="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51"/>
      <c r="B95" s="3"/>
      <c r="C95" s="3"/>
      <c r="D95" s="5"/>
      <c r="E95" s="5"/>
      <c r="F95" s="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51"/>
      <c r="B96" s="3"/>
      <c r="C96" s="3"/>
      <c r="D96" s="5"/>
      <c r="E96" s="5"/>
      <c r="F96" s="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51"/>
      <c r="B97" s="3"/>
      <c r="C97" s="3"/>
      <c r="D97" s="5"/>
      <c r="E97" s="5"/>
      <c r="F97" s="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51"/>
      <c r="B98" s="3"/>
      <c r="C98" s="3"/>
      <c r="D98" s="5"/>
      <c r="E98" s="5"/>
      <c r="F98" s="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51"/>
      <c r="B99" s="3"/>
      <c r="C99" s="3"/>
      <c r="D99" s="5"/>
      <c r="E99" s="5"/>
      <c r="F99" s="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51"/>
      <c r="B100" s="3"/>
      <c r="C100" s="3"/>
      <c r="D100" s="5"/>
      <c r="E100" s="5"/>
      <c r="F100" s="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51"/>
      <c r="B101" s="3"/>
      <c r="C101" s="3"/>
      <c r="D101" s="5"/>
      <c r="E101" s="5"/>
      <c r="F101" s="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51"/>
      <c r="B102" s="3"/>
      <c r="C102" s="3"/>
      <c r="D102" s="5"/>
      <c r="E102" s="5"/>
      <c r="F102" s="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51"/>
      <c r="B103" s="3"/>
      <c r="C103" s="3"/>
      <c r="D103" s="5"/>
      <c r="E103" s="5"/>
      <c r="F103" s="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51"/>
      <c r="B104" s="3"/>
      <c r="C104" s="3"/>
      <c r="D104" s="5"/>
      <c r="E104" s="5"/>
      <c r="F104" s="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51"/>
      <c r="B105" s="3"/>
      <c r="C105" s="3"/>
      <c r="D105" s="5"/>
      <c r="E105" s="5"/>
      <c r="F105" s="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51"/>
      <c r="B106" s="3"/>
      <c r="C106" s="3"/>
      <c r="D106" s="5"/>
      <c r="E106" s="5"/>
      <c r="F106" s="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51"/>
      <c r="B107" s="3"/>
      <c r="C107" s="3"/>
      <c r="D107" s="5"/>
      <c r="E107" s="5"/>
      <c r="F107" s="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51"/>
      <c r="B108" s="3"/>
      <c r="C108" s="3"/>
      <c r="D108" s="5"/>
      <c r="E108" s="5"/>
      <c r="F108" s="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51"/>
      <c r="B109" s="3"/>
      <c r="C109" s="3"/>
      <c r="D109" s="5"/>
      <c r="E109" s="5"/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51"/>
      <c r="B110" s="3"/>
      <c r="C110" s="3"/>
      <c r="D110" s="5"/>
      <c r="E110" s="5"/>
      <c r="F110" s="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51"/>
      <c r="B111" s="3"/>
      <c r="C111" s="3"/>
      <c r="D111" s="5"/>
      <c r="E111" s="5"/>
      <c r="F111" s="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51"/>
      <c r="B112" s="3"/>
      <c r="C112" s="3"/>
      <c r="D112" s="5"/>
      <c r="E112" s="5"/>
      <c r="F112" s="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51"/>
      <c r="B113" s="3"/>
      <c r="C113" s="3"/>
      <c r="D113" s="5"/>
      <c r="E113" s="5"/>
      <c r="F113" s="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51"/>
      <c r="B114" s="3"/>
      <c r="C114" s="3"/>
      <c r="D114" s="5"/>
      <c r="E114" s="5"/>
      <c r="F114" s="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51"/>
      <c r="B115" s="3"/>
      <c r="C115" s="3"/>
      <c r="D115" s="5"/>
      <c r="E115" s="5"/>
      <c r="F115" s="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51"/>
      <c r="B116" s="3"/>
      <c r="C116" s="3"/>
      <c r="D116" s="5"/>
      <c r="E116" s="5"/>
      <c r="F116" s="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51"/>
      <c r="B117" s="3"/>
      <c r="C117" s="3"/>
      <c r="D117" s="5"/>
      <c r="E117" s="5"/>
      <c r="F117" s="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51"/>
      <c r="B118" s="3"/>
      <c r="C118" s="3"/>
      <c r="D118" s="5"/>
      <c r="E118" s="5"/>
      <c r="F118" s="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51"/>
      <c r="B119" s="3"/>
      <c r="C119" s="3"/>
      <c r="D119" s="5"/>
      <c r="E119" s="5"/>
      <c r="F119" s="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51"/>
      <c r="B120" s="3"/>
      <c r="C120" s="3"/>
      <c r="D120" s="5"/>
      <c r="E120" s="5"/>
      <c r="F120" s="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51"/>
      <c r="B121" s="3"/>
      <c r="C121" s="3"/>
      <c r="D121" s="5"/>
      <c r="E121" s="5"/>
      <c r="F121" s="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51"/>
      <c r="B122" s="3"/>
      <c r="C122" s="3"/>
      <c r="D122" s="5"/>
      <c r="E122" s="5"/>
      <c r="F122" s="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51"/>
      <c r="B123" s="3"/>
      <c r="C123" s="3"/>
      <c r="D123" s="5"/>
      <c r="E123" s="5"/>
      <c r="F123" s="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51"/>
      <c r="B124" s="3"/>
      <c r="C124" s="3"/>
      <c r="D124" s="5"/>
      <c r="E124" s="5"/>
      <c r="F124" s="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51"/>
      <c r="B125" s="3"/>
      <c r="C125" s="3"/>
      <c r="D125" s="5"/>
      <c r="E125" s="5"/>
      <c r="F125" s="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51"/>
      <c r="B126" s="3"/>
      <c r="C126" s="3"/>
      <c r="D126" s="5"/>
      <c r="E126" s="5"/>
      <c r="F126" s="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51"/>
      <c r="B127" s="3"/>
      <c r="C127" s="3"/>
      <c r="D127" s="5"/>
      <c r="E127" s="5"/>
      <c r="F127" s="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51"/>
      <c r="B128" s="3"/>
      <c r="C128" s="3"/>
      <c r="D128" s="5"/>
      <c r="E128" s="5"/>
      <c r="F128" s="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51"/>
      <c r="B129" s="3"/>
      <c r="C129" s="3"/>
      <c r="D129" s="5"/>
      <c r="E129" s="5"/>
      <c r="F129" s="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51"/>
      <c r="B130" s="3"/>
      <c r="C130" s="3"/>
      <c r="D130" s="5"/>
      <c r="E130" s="5"/>
      <c r="F130" s="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51"/>
      <c r="B131" s="3"/>
      <c r="C131" s="3"/>
      <c r="D131" s="5"/>
      <c r="E131" s="5"/>
      <c r="F131" s="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51"/>
      <c r="B132" s="3"/>
      <c r="C132" s="3"/>
      <c r="D132" s="5"/>
      <c r="E132" s="5"/>
      <c r="F132" s="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51"/>
      <c r="B133" s="3"/>
      <c r="C133" s="3"/>
      <c r="D133" s="5"/>
      <c r="E133" s="5"/>
      <c r="F133" s="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51"/>
      <c r="B134" s="3"/>
      <c r="C134" s="3"/>
      <c r="D134" s="5"/>
      <c r="E134" s="5"/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51"/>
      <c r="B135" s="3"/>
      <c r="C135" s="3"/>
      <c r="D135" s="5"/>
      <c r="E135" s="5"/>
      <c r="F135" s="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51"/>
      <c r="B136" s="3"/>
      <c r="C136" s="3"/>
      <c r="D136" s="5"/>
      <c r="E136" s="5"/>
      <c r="F136" s="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51"/>
      <c r="B137" s="3"/>
      <c r="C137" s="3"/>
      <c r="D137" s="5"/>
      <c r="E137" s="5"/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51"/>
      <c r="B138" s="3"/>
      <c r="C138" s="3"/>
      <c r="D138" s="5"/>
      <c r="E138" s="5"/>
      <c r="F138" s="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51"/>
      <c r="B139" s="3"/>
      <c r="C139" s="3"/>
      <c r="D139" s="5"/>
      <c r="E139" s="5"/>
      <c r="F139" s="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51"/>
      <c r="B140" s="3"/>
      <c r="C140" s="3"/>
      <c r="D140" s="5"/>
      <c r="E140" s="5"/>
      <c r="F140" s="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51"/>
      <c r="B141" s="3"/>
      <c r="C141" s="3"/>
      <c r="D141" s="5"/>
      <c r="E141" s="5"/>
      <c r="F141" s="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51"/>
      <c r="B142" s="3"/>
      <c r="C142" s="3"/>
      <c r="D142" s="5"/>
      <c r="E142" s="5"/>
      <c r="F142" s="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51"/>
      <c r="B143" s="3"/>
      <c r="C143" s="3"/>
      <c r="D143" s="5"/>
      <c r="E143" s="5"/>
      <c r="F143" s="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51"/>
      <c r="B144" s="3"/>
      <c r="C144" s="3"/>
      <c r="D144" s="5"/>
      <c r="E144" s="5"/>
      <c r="F144" s="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51"/>
      <c r="B145" s="3"/>
      <c r="C145" s="3"/>
      <c r="D145" s="5"/>
      <c r="E145" s="5"/>
      <c r="F145" s="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51"/>
      <c r="B146" s="3"/>
      <c r="C146" s="3"/>
      <c r="D146" s="5"/>
      <c r="E146" s="5"/>
      <c r="F146" s="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51"/>
      <c r="B147" s="3"/>
      <c r="C147" s="3"/>
      <c r="D147" s="5"/>
      <c r="E147" s="5"/>
      <c r="F147" s="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51"/>
      <c r="B148" s="3"/>
      <c r="C148" s="3"/>
      <c r="D148" s="5"/>
      <c r="E148" s="5"/>
      <c r="F148" s="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51"/>
      <c r="B149" s="3"/>
      <c r="C149" s="3"/>
      <c r="D149" s="5"/>
      <c r="E149" s="5"/>
      <c r="F149" s="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51"/>
      <c r="B150" s="3"/>
      <c r="C150" s="3"/>
      <c r="D150" s="5"/>
      <c r="E150" s="5"/>
      <c r="F150" s="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51"/>
      <c r="B151" s="3"/>
      <c r="C151" s="3"/>
      <c r="D151" s="5"/>
      <c r="E151" s="5"/>
      <c r="F151" s="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51"/>
      <c r="B152" s="3"/>
      <c r="C152" s="3"/>
      <c r="D152" s="5"/>
      <c r="E152" s="5"/>
      <c r="F152" s="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51"/>
      <c r="B153" s="3"/>
      <c r="C153" s="3"/>
      <c r="D153" s="5"/>
      <c r="E153" s="5"/>
      <c r="F153" s="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51"/>
      <c r="B154" s="3"/>
      <c r="C154" s="3"/>
      <c r="D154" s="5"/>
      <c r="E154" s="5"/>
      <c r="F154" s="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51"/>
      <c r="B155" s="3"/>
      <c r="C155" s="3"/>
      <c r="D155" s="5"/>
      <c r="E155" s="5"/>
      <c r="F155" s="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51"/>
      <c r="B156" s="3"/>
      <c r="C156" s="3"/>
      <c r="D156" s="5"/>
      <c r="E156" s="5"/>
      <c r="F156" s="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51"/>
      <c r="B157" s="3"/>
      <c r="C157" s="3"/>
      <c r="D157" s="5"/>
      <c r="E157" s="5"/>
      <c r="F157" s="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51"/>
      <c r="B158" s="3"/>
      <c r="C158" s="3"/>
      <c r="D158" s="5"/>
      <c r="E158" s="5"/>
      <c r="F158" s="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51"/>
      <c r="B159" s="3"/>
      <c r="C159" s="3"/>
      <c r="D159" s="5"/>
      <c r="E159" s="5"/>
      <c r="F159" s="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51"/>
      <c r="B160" s="3"/>
      <c r="C160" s="3"/>
      <c r="D160" s="5"/>
      <c r="E160" s="5"/>
      <c r="F160" s="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51"/>
      <c r="B161" s="3"/>
      <c r="C161" s="3"/>
      <c r="D161" s="5"/>
      <c r="E161" s="5"/>
      <c r="F161" s="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51"/>
      <c r="B162" s="3"/>
      <c r="C162" s="3"/>
      <c r="D162" s="5"/>
      <c r="E162" s="5"/>
      <c r="F162" s="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51"/>
      <c r="B163" s="3"/>
      <c r="C163" s="3"/>
      <c r="D163" s="5"/>
      <c r="E163" s="5"/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51"/>
      <c r="B164" s="3"/>
      <c r="C164" s="3"/>
      <c r="D164" s="5"/>
      <c r="E164" s="5"/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51"/>
      <c r="B165" s="3"/>
      <c r="C165" s="3"/>
      <c r="D165" s="5"/>
      <c r="E165" s="5"/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51"/>
      <c r="B166" s="3"/>
      <c r="C166" s="3"/>
      <c r="D166" s="5"/>
      <c r="E166" s="5"/>
      <c r="F166" s="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51"/>
      <c r="B167" s="3"/>
      <c r="C167" s="3"/>
      <c r="D167" s="5"/>
      <c r="E167" s="5"/>
      <c r="F167" s="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51"/>
      <c r="B168" s="3"/>
      <c r="C168" s="3"/>
      <c r="D168" s="5"/>
      <c r="E168" s="5"/>
      <c r="F168" s="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51"/>
      <c r="B169" s="3"/>
      <c r="C169" s="3"/>
      <c r="D169" s="5"/>
      <c r="E169" s="5"/>
      <c r="F169" s="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51"/>
      <c r="B170" s="3"/>
      <c r="C170" s="3"/>
      <c r="D170" s="5"/>
      <c r="E170" s="5"/>
      <c r="F170" s="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51"/>
      <c r="B171" s="3"/>
      <c r="C171" s="3"/>
      <c r="D171" s="5"/>
      <c r="E171" s="5"/>
      <c r="F171" s="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51"/>
      <c r="B172" s="3"/>
      <c r="C172" s="3"/>
      <c r="D172" s="5"/>
      <c r="E172" s="5"/>
      <c r="F172" s="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51"/>
      <c r="B173" s="3"/>
      <c r="C173" s="3"/>
      <c r="D173" s="5"/>
      <c r="E173" s="5"/>
      <c r="F173" s="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51"/>
      <c r="B174" s="3"/>
      <c r="C174" s="3"/>
      <c r="D174" s="5"/>
      <c r="E174" s="5"/>
      <c r="F174" s="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51"/>
      <c r="B175" s="3"/>
      <c r="C175" s="3"/>
      <c r="D175" s="5"/>
      <c r="E175" s="5"/>
      <c r="F175" s="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51"/>
      <c r="B176" s="3"/>
      <c r="C176" s="3"/>
      <c r="D176" s="5"/>
      <c r="E176" s="5"/>
      <c r="F176" s="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51"/>
      <c r="B177" s="3"/>
      <c r="C177" s="3"/>
      <c r="D177" s="5"/>
      <c r="E177" s="5"/>
      <c r="F177" s="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51"/>
      <c r="B178" s="3"/>
      <c r="C178" s="3"/>
      <c r="D178" s="5"/>
      <c r="E178" s="5"/>
      <c r="F178" s="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51"/>
      <c r="B179" s="3"/>
      <c r="C179" s="3"/>
      <c r="D179" s="5"/>
      <c r="E179" s="5"/>
      <c r="F179" s="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51"/>
      <c r="B180" s="3"/>
      <c r="C180" s="3"/>
      <c r="D180" s="5"/>
      <c r="E180" s="5"/>
      <c r="F180" s="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51"/>
      <c r="B181" s="3"/>
      <c r="C181" s="3"/>
      <c r="D181" s="5"/>
      <c r="E181" s="5"/>
      <c r="F181" s="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51"/>
      <c r="B182" s="3"/>
      <c r="C182" s="3"/>
      <c r="D182" s="5"/>
      <c r="E182" s="5"/>
      <c r="F182" s="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51"/>
      <c r="B183" s="3"/>
      <c r="C183" s="3"/>
      <c r="D183" s="5"/>
      <c r="E183" s="5"/>
      <c r="F183" s="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51"/>
      <c r="B184" s="3"/>
      <c r="C184" s="3"/>
      <c r="D184" s="5"/>
      <c r="E184" s="5"/>
      <c r="F184" s="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51"/>
      <c r="B185" s="3"/>
      <c r="C185" s="3"/>
      <c r="D185" s="5"/>
      <c r="E185" s="5"/>
      <c r="F185" s="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51"/>
      <c r="B186" s="3"/>
      <c r="C186" s="3"/>
      <c r="D186" s="5"/>
      <c r="E186" s="5"/>
      <c r="F186" s="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51"/>
      <c r="B187" s="3"/>
      <c r="C187" s="3"/>
      <c r="D187" s="5"/>
      <c r="E187" s="5"/>
      <c r="F187" s="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51"/>
      <c r="B188" s="3"/>
      <c r="C188" s="3"/>
      <c r="D188" s="5"/>
      <c r="E188" s="5"/>
      <c r="F188" s="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51"/>
      <c r="B189" s="3"/>
      <c r="C189" s="3"/>
      <c r="D189" s="5"/>
      <c r="E189" s="5"/>
      <c r="F189" s="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51"/>
      <c r="B190" s="3"/>
      <c r="C190" s="3"/>
      <c r="D190" s="5"/>
      <c r="E190" s="5"/>
      <c r="F190" s="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51"/>
      <c r="B191" s="3"/>
      <c r="C191" s="3"/>
      <c r="D191" s="5"/>
      <c r="E191" s="5"/>
      <c r="F191" s="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51"/>
      <c r="B192" s="3"/>
      <c r="C192" s="3"/>
      <c r="D192" s="5"/>
      <c r="E192" s="5"/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51"/>
      <c r="B193" s="3"/>
      <c r="C193" s="3"/>
      <c r="D193" s="5"/>
      <c r="E193" s="5"/>
      <c r="F193" s="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51"/>
      <c r="B194" s="3"/>
      <c r="C194" s="3"/>
      <c r="D194" s="5"/>
      <c r="E194" s="5"/>
      <c r="F194" s="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51"/>
      <c r="B195" s="3"/>
      <c r="C195" s="3"/>
      <c r="D195" s="5"/>
      <c r="E195" s="5"/>
      <c r="F195" s="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51"/>
      <c r="B196" s="3"/>
      <c r="C196" s="3"/>
      <c r="D196" s="5"/>
      <c r="E196" s="5"/>
      <c r="F196" s="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51"/>
      <c r="B197" s="3"/>
      <c r="C197" s="3"/>
      <c r="D197" s="5"/>
      <c r="E197" s="5"/>
      <c r="F197" s="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51"/>
      <c r="B198" s="3"/>
      <c r="C198" s="3"/>
      <c r="D198" s="5"/>
      <c r="E198" s="5"/>
      <c r="F198" s="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51"/>
      <c r="B199" s="3"/>
      <c r="C199" s="3"/>
      <c r="D199" s="5"/>
      <c r="E199" s="5"/>
      <c r="F199" s="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51"/>
      <c r="B200" s="3"/>
      <c r="C200" s="3"/>
      <c r="D200" s="5"/>
      <c r="E200" s="5"/>
      <c r="F200" s="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51"/>
      <c r="B201" s="3"/>
      <c r="C201" s="3"/>
      <c r="D201" s="5"/>
      <c r="E201" s="5"/>
      <c r="F201" s="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51"/>
      <c r="B202" s="3"/>
      <c r="C202" s="3"/>
      <c r="D202" s="5"/>
      <c r="E202" s="5"/>
      <c r="F202" s="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51"/>
      <c r="B203" s="3"/>
      <c r="C203" s="3"/>
      <c r="D203" s="5"/>
      <c r="E203" s="5"/>
      <c r="F203" s="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51"/>
      <c r="B204" s="3"/>
      <c r="C204" s="3"/>
      <c r="D204" s="5"/>
      <c r="E204" s="5"/>
      <c r="F204" s="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51"/>
      <c r="B205" s="3"/>
      <c r="C205" s="3"/>
      <c r="D205" s="5"/>
      <c r="E205" s="5"/>
      <c r="F205" s="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51"/>
      <c r="B206" s="3"/>
      <c r="C206" s="3"/>
      <c r="D206" s="5"/>
      <c r="E206" s="5"/>
      <c r="F206" s="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51"/>
      <c r="B207" s="3"/>
      <c r="C207" s="3"/>
      <c r="D207" s="5"/>
      <c r="E207" s="5"/>
      <c r="F207" s="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51"/>
      <c r="B208" s="3"/>
      <c r="C208" s="3"/>
      <c r="D208" s="5"/>
      <c r="E208" s="5"/>
      <c r="F208" s="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51"/>
      <c r="B209" s="3"/>
      <c r="C209" s="3"/>
      <c r="D209" s="5"/>
      <c r="E209" s="5"/>
      <c r="F209" s="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51"/>
      <c r="B210" s="3"/>
      <c r="C210" s="3"/>
      <c r="D210" s="5"/>
      <c r="E210" s="5"/>
      <c r="F210" s="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51"/>
      <c r="B211" s="3"/>
      <c r="C211" s="3"/>
      <c r="D211" s="5"/>
      <c r="E211" s="5"/>
      <c r="F211" s="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51"/>
      <c r="B212" s="3"/>
      <c r="C212" s="3"/>
      <c r="D212" s="5"/>
      <c r="E212" s="5"/>
      <c r="F212" s="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51"/>
      <c r="B213" s="3"/>
      <c r="C213" s="3"/>
      <c r="D213" s="5"/>
      <c r="E213" s="5"/>
      <c r="F213" s="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51"/>
      <c r="B214" s="3"/>
      <c r="C214" s="3"/>
      <c r="D214" s="5"/>
      <c r="E214" s="5"/>
      <c r="F214" s="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51"/>
      <c r="B215" s="3"/>
      <c r="C215" s="3"/>
      <c r="D215" s="5"/>
      <c r="E215" s="5"/>
      <c r="F215" s="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51"/>
      <c r="B216" s="3"/>
      <c r="C216" s="3"/>
      <c r="D216" s="5"/>
      <c r="E216" s="5"/>
      <c r="F216" s="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51"/>
      <c r="B217" s="3"/>
      <c r="C217" s="3"/>
      <c r="D217" s="5"/>
      <c r="E217" s="5"/>
      <c r="F217" s="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51"/>
      <c r="B218" s="3"/>
      <c r="C218" s="3"/>
      <c r="D218" s="5"/>
      <c r="E218" s="5"/>
      <c r="F218" s="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51"/>
      <c r="B219" s="3"/>
      <c r="C219" s="3"/>
      <c r="D219" s="5"/>
      <c r="E219" s="5"/>
      <c r="F219" s="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51"/>
      <c r="B220" s="3"/>
      <c r="C220" s="3"/>
      <c r="D220" s="5"/>
      <c r="E220" s="5"/>
      <c r="F220" s="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51"/>
      <c r="B221" s="3"/>
      <c r="C221" s="3"/>
      <c r="D221" s="5"/>
      <c r="E221" s="5"/>
      <c r="F221" s="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51"/>
      <c r="B222" s="3"/>
      <c r="C222" s="3"/>
      <c r="D222" s="5"/>
      <c r="E222" s="5"/>
      <c r="F222" s="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51"/>
      <c r="B223" s="3"/>
      <c r="C223" s="3"/>
      <c r="D223" s="5"/>
      <c r="E223" s="5"/>
      <c r="F223" s="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51"/>
      <c r="B224" s="3"/>
      <c r="C224" s="3"/>
      <c r="D224" s="5"/>
      <c r="E224" s="5"/>
      <c r="F224" s="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51"/>
      <c r="B225" s="3"/>
      <c r="C225" s="3"/>
      <c r="D225" s="5"/>
      <c r="E225" s="5"/>
      <c r="F225" s="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51"/>
      <c r="B226" s="3"/>
      <c r="C226" s="3"/>
      <c r="D226" s="5"/>
      <c r="E226" s="5"/>
      <c r="F226" s="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51"/>
      <c r="B227" s="3"/>
      <c r="C227" s="3"/>
      <c r="D227" s="5"/>
      <c r="E227" s="5"/>
      <c r="F227" s="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51"/>
      <c r="B228" s="3"/>
      <c r="C228" s="3"/>
      <c r="D228" s="5"/>
      <c r="E228" s="5"/>
      <c r="F228" s="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51"/>
      <c r="B229" s="3"/>
      <c r="C229" s="3"/>
      <c r="D229" s="5"/>
      <c r="E229" s="5"/>
      <c r="F229" s="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51"/>
      <c r="B230" s="3"/>
      <c r="C230" s="3"/>
      <c r="D230" s="5"/>
      <c r="E230" s="5"/>
      <c r="F230" s="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51"/>
      <c r="B231" s="3"/>
      <c r="C231" s="3"/>
      <c r="D231" s="5"/>
      <c r="E231" s="5"/>
      <c r="F231" s="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51"/>
      <c r="B232" s="3"/>
      <c r="C232" s="3"/>
      <c r="D232" s="5"/>
      <c r="E232" s="5"/>
      <c r="F232" s="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51"/>
      <c r="B233" s="3"/>
      <c r="C233" s="3"/>
      <c r="D233" s="5"/>
      <c r="E233" s="5"/>
      <c r="F233" s="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51"/>
      <c r="B234" s="3"/>
      <c r="C234" s="3"/>
      <c r="D234" s="5"/>
      <c r="E234" s="5"/>
      <c r="F234" s="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51"/>
      <c r="B235" s="3"/>
      <c r="C235" s="3"/>
      <c r="D235" s="5"/>
      <c r="E235" s="5"/>
      <c r="F235" s="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51"/>
      <c r="B236" s="3"/>
      <c r="C236" s="3"/>
      <c r="D236" s="5"/>
      <c r="E236" s="5"/>
      <c r="F236" s="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51"/>
      <c r="B237" s="3"/>
      <c r="C237" s="3"/>
      <c r="D237" s="5"/>
      <c r="E237" s="5"/>
      <c r="F237" s="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51"/>
      <c r="B238" s="3"/>
      <c r="C238" s="3"/>
      <c r="D238" s="5"/>
      <c r="E238" s="5"/>
      <c r="F238" s="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51"/>
      <c r="B239" s="3"/>
      <c r="C239" s="3"/>
      <c r="D239" s="5"/>
      <c r="E239" s="5"/>
      <c r="F239" s="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51"/>
      <c r="B240" s="3"/>
      <c r="C240" s="3"/>
      <c r="D240" s="5"/>
      <c r="E240" s="5"/>
      <c r="F240" s="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51"/>
      <c r="B241" s="3"/>
      <c r="C241" s="3"/>
      <c r="D241" s="5"/>
      <c r="E241" s="5"/>
      <c r="F241" s="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51"/>
      <c r="B242" s="3"/>
      <c r="C242" s="3"/>
      <c r="D242" s="5"/>
      <c r="E242" s="5"/>
      <c r="F242" s="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51"/>
      <c r="B243" s="3"/>
      <c r="C243" s="3"/>
      <c r="D243" s="5"/>
      <c r="E243" s="5"/>
      <c r="F243" s="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51"/>
      <c r="B244" s="3"/>
      <c r="C244" s="3"/>
      <c r="D244" s="5"/>
      <c r="E244" s="5"/>
      <c r="F244" s="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51"/>
      <c r="B245" s="3"/>
      <c r="C245" s="3"/>
      <c r="D245" s="5"/>
      <c r="E245" s="5"/>
      <c r="F245" s="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51"/>
      <c r="B246" s="3"/>
      <c r="C246" s="3"/>
      <c r="D246" s="5"/>
      <c r="E246" s="5"/>
      <c r="F246" s="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51"/>
      <c r="B247" s="3"/>
      <c r="C247" s="3"/>
      <c r="D247" s="5"/>
      <c r="E247" s="5"/>
      <c r="F247" s="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51"/>
      <c r="B248" s="3"/>
      <c r="C248" s="3"/>
      <c r="D248" s="5"/>
      <c r="E248" s="5"/>
      <c r="F248" s="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51"/>
      <c r="B249" s="3"/>
      <c r="C249" s="3"/>
      <c r="D249" s="5"/>
      <c r="E249" s="5"/>
      <c r="F249" s="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51"/>
      <c r="B250" s="3"/>
      <c r="C250" s="3"/>
      <c r="D250" s="5"/>
      <c r="E250" s="5"/>
      <c r="F250" s="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51"/>
      <c r="B251" s="3"/>
      <c r="C251" s="3"/>
      <c r="D251" s="5"/>
      <c r="E251" s="5"/>
      <c r="F251" s="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51"/>
      <c r="B252" s="3"/>
      <c r="C252" s="3"/>
      <c r="D252" s="5"/>
      <c r="E252" s="5"/>
      <c r="F252" s="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51"/>
      <c r="B253" s="3"/>
      <c r="C253" s="3"/>
      <c r="D253" s="5"/>
      <c r="E253" s="5"/>
      <c r="F253" s="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51"/>
      <c r="B254" s="3"/>
      <c r="C254" s="3"/>
      <c r="D254" s="5"/>
      <c r="E254" s="5"/>
      <c r="F254" s="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51"/>
      <c r="B255" s="3"/>
      <c r="C255" s="3"/>
      <c r="D255" s="5"/>
      <c r="E255" s="5"/>
      <c r="F255" s="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51"/>
      <c r="B256" s="3"/>
      <c r="C256" s="3"/>
      <c r="D256" s="5"/>
      <c r="E256" s="5"/>
      <c r="F256" s="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51"/>
      <c r="B257" s="3"/>
      <c r="C257" s="3"/>
      <c r="D257" s="5"/>
      <c r="E257" s="5"/>
      <c r="F257" s="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51"/>
      <c r="B258" s="3"/>
      <c r="C258" s="3"/>
      <c r="D258" s="5"/>
      <c r="E258" s="5"/>
      <c r="F258" s="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51"/>
      <c r="B259" s="3"/>
      <c r="C259" s="3"/>
      <c r="D259" s="5"/>
      <c r="E259" s="5"/>
      <c r="F259" s="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51"/>
      <c r="B260" s="3"/>
      <c r="C260" s="3"/>
      <c r="D260" s="5"/>
      <c r="E260" s="5"/>
      <c r="F260" s="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51"/>
      <c r="B261" s="3"/>
      <c r="C261" s="3"/>
      <c r="D261" s="5"/>
      <c r="E261" s="5"/>
      <c r="F261" s="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51"/>
      <c r="B262" s="3"/>
      <c r="C262" s="3"/>
      <c r="D262" s="5"/>
      <c r="E262" s="5"/>
      <c r="F262" s="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51"/>
      <c r="B263" s="3"/>
      <c r="C263" s="3"/>
      <c r="D263" s="5"/>
      <c r="E263" s="5"/>
      <c r="F263" s="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51"/>
      <c r="B264" s="3"/>
      <c r="C264" s="3"/>
      <c r="D264" s="5"/>
      <c r="E264" s="5"/>
      <c r="F264" s="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51"/>
      <c r="B265" s="3"/>
      <c r="C265" s="3"/>
      <c r="D265" s="5"/>
      <c r="E265" s="5"/>
      <c r="F265" s="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51"/>
      <c r="B266" s="3"/>
      <c r="C266" s="3"/>
      <c r="D266" s="5"/>
      <c r="E266" s="5"/>
      <c r="F266" s="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51"/>
      <c r="B267" s="3"/>
      <c r="C267" s="3"/>
      <c r="D267" s="5"/>
      <c r="E267" s="5"/>
      <c r="F267" s="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51"/>
      <c r="B268" s="3"/>
      <c r="C268" s="3"/>
      <c r="D268" s="5"/>
      <c r="E268" s="5"/>
      <c r="F268" s="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51"/>
      <c r="B269" s="3"/>
      <c r="C269" s="3"/>
      <c r="D269" s="5"/>
      <c r="E269" s="5"/>
      <c r="F269" s="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51"/>
      <c r="B270" s="3"/>
      <c r="C270" s="3"/>
      <c r="D270" s="5"/>
      <c r="E270" s="5"/>
      <c r="F270" s="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51"/>
      <c r="B271" s="3"/>
      <c r="C271" s="3"/>
      <c r="D271" s="5"/>
      <c r="E271" s="5"/>
      <c r="F271" s="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51"/>
      <c r="B272" s="3"/>
      <c r="C272" s="3"/>
      <c r="D272" s="5"/>
      <c r="E272" s="5"/>
      <c r="F272" s="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51"/>
      <c r="B273" s="3"/>
      <c r="C273" s="3"/>
      <c r="D273" s="5"/>
      <c r="E273" s="5"/>
      <c r="F273" s="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51"/>
      <c r="B274" s="3"/>
      <c r="C274" s="3"/>
      <c r="D274" s="5"/>
      <c r="E274" s="5"/>
      <c r="F274" s="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51"/>
      <c r="B275" s="3"/>
      <c r="C275" s="3"/>
      <c r="D275" s="5"/>
      <c r="E275" s="5"/>
      <c r="F275" s="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51"/>
      <c r="B276" s="3"/>
      <c r="C276" s="3"/>
      <c r="D276" s="5"/>
      <c r="E276" s="5"/>
      <c r="F276" s="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51"/>
      <c r="B277" s="3"/>
      <c r="C277" s="3"/>
      <c r="D277" s="5"/>
      <c r="E277" s="5"/>
      <c r="F277" s="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51"/>
      <c r="B278" s="3"/>
      <c r="C278" s="3"/>
      <c r="D278" s="5"/>
      <c r="E278" s="5"/>
      <c r="F278" s="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51"/>
      <c r="B279" s="3"/>
      <c r="C279" s="3"/>
      <c r="D279" s="5"/>
      <c r="E279" s="5"/>
      <c r="F279" s="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51"/>
      <c r="B280" s="3"/>
      <c r="C280" s="3"/>
      <c r="D280" s="5"/>
      <c r="E280" s="5"/>
      <c r="F280" s="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51"/>
      <c r="B281" s="3"/>
      <c r="C281" s="3"/>
      <c r="D281" s="5"/>
      <c r="E281" s="5"/>
      <c r="F281" s="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51"/>
      <c r="B282" s="3"/>
      <c r="C282" s="3"/>
      <c r="D282" s="5"/>
      <c r="E282" s="5"/>
      <c r="F282" s="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51"/>
      <c r="B283" s="3"/>
      <c r="C283" s="3"/>
      <c r="D283" s="5"/>
      <c r="E283" s="5"/>
      <c r="F283" s="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51"/>
      <c r="B284" s="3"/>
      <c r="C284" s="3"/>
      <c r="D284" s="5"/>
      <c r="E284" s="5"/>
      <c r="F284" s="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51"/>
      <c r="B285" s="3"/>
      <c r="C285" s="3"/>
      <c r="D285" s="5"/>
      <c r="E285" s="5"/>
      <c r="F285" s="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51"/>
      <c r="B286" s="3"/>
      <c r="C286" s="3"/>
      <c r="D286" s="5"/>
      <c r="E286" s="5"/>
      <c r="F286" s="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51"/>
      <c r="B287" s="3"/>
      <c r="C287" s="3"/>
      <c r="D287" s="5"/>
      <c r="E287" s="5"/>
      <c r="F287" s="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51"/>
      <c r="B288" s="3"/>
      <c r="C288" s="3"/>
      <c r="D288" s="5"/>
      <c r="E288" s="5"/>
      <c r="F288" s="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51"/>
      <c r="B289" s="3"/>
      <c r="C289" s="3"/>
      <c r="D289" s="5"/>
      <c r="E289" s="5"/>
      <c r="F289" s="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51"/>
      <c r="B290" s="3"/>
      <c r="C290" s="3"/>
      <c r="D290" s="5"/>
      <c r="E290" s="5"/>
      <c r="F290" s="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51"/>
      <c r="B291" s="3"/>
      <c r="C291" s="3"/>
      <c r="D291" s="5"/>
      <c r="E291" s="5"/>
      <c r="F291" s="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51"/>
      <c r="B292" s="3"/>
      <c r="C292" s="3"/>
      <c r="D292" s="5"/>
      <c r="E292" s="5"/>
      <c r="F292" s="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51"/>
      <c r="B293" s="3"/>
      <c r="C293" s="3"/>
      <c r="D293" s="5"/>
      <c r="E293" s="5"/>
      <c r="F293" s="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51"/>
      <c r="B294" s="3"/>
      <c r="C294" s="3"/>
      <c r="D294" s="5"/>
      <c r="E294" s="5"/>
      <c r="F294" s="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51"/>
      <c r="B295" s="3"/>
      <c r="C295" s="3"/>
      <c r="D295" s="5"/>
      <c r="E295" s="5"/>
      <c r="F295" s="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51"/>
      <c r="B296" s="3"/>
      <c r="C296" s="3"/>
      <c r="D296" s="5"/>
      <c r="E296" s="5"/>
      <c r="F296" s="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51"/>
      <c r="B297" s="3"/>
      <c r="C297" s="3"/>
      <c r="D297" s="5"/>
      <c r="E297" s="5"/>
      <c r="F297" s="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51"/>
      <c r="B298" s="3"/>
      <c r="C298" s="3"/>
      <c r="D298" s="5"/>
      <c r="E298" s="5"/>
      <c r="F298" s="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51"/>
      <c r="B299" s="3"/>
      <c r="C299" s="3"/>
      <c r="D299" s="5"/>
      <c r="E299" s="5"/>
      <c r="F299" s="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51"/>
      <c r="B300" s="3"/>
      <c r="C300" s="3"/>
      <c r="D300" s="5"/>
      <c r="E300" s="5"/>
      <c r="F300" s="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51"/>
      <c r="B301" s="3"/>
      <c r="C301" s="3"/>
      <c r="D301" s="5"/>
      <c r="E301" s="5"/>
      <c r="F301" s="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51"/>
      <c r="B302" s="3"/>
      <c r="C302" s="3"/>
      <c r="D302" s="5"/>
      <c r="E302" s="5"/>
      <c r="F302" s="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51"/>
      <c r="B303" s="3"/>
      <c r="C303" s="3"/>
      <c r="D303" s="5"/>
      <c r="E303" s="5"/>
      <c r="F303" s="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51"/>
      <c r="B304" s="3"/>
      <c r="C304" s="3"/>
      <c r="D304" s="5"/>
      <c r="E304" s="5"/>
      <c r="F304" s="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51"/>
      <c r="B305" s="3"/>
      <c r="C305" s="3"/>
      <c r="D305" s="5"/>
      <c r="E305" s="5"/>
      <c r="F305" s="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51"/>
      <c r="B306" s="3"/>
      <c r="C306" s="3"/>
      <c r="D306" s="5"/>
      <c r="E306" s="5"/>
      <c r="F306" s="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51"/>
      <c r="B307" s="3"/>
      <c r="C307" s="3"/>
      <c r="D307" s="5"/>
      <c r="E307" s="5"/>
      <c r="F307" s="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51"/>
      <c r="B308" s="3"/>
      <c r="C308" s="3"/>
      <c r="D308" s="5"/>
      <c r="E308" s="5"/>
      <c r="F308" s="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51"/>
      <c r="B309" s="3"/>
      <c r="C309" s="3"/>
      <c r="D309" s="5"/>
      <c r="E309" s="5"/>
      <c r="F309" s="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51"/>
      <c r="B310" s="3"/>
      <c r="C310" s="3"/>
      <c r="D310" s="5"/>
      <c r="E310" s="5"/>
      <c r="F310" s="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51"/>
      <c r="B311" s="3"/>
      <c r="C311" s="3"/>
      <c r="D311" s="5"/>
      <c r="E311" s="5"/>
      <c r="F311" s="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51"/>
      <c r="B312" s="3"/>
      <c r="C312" s="3"/>
      <c r="D312" s="5"/>
      <c r="E312" s="5"/>
      <c r="F312" s="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51"/>
      <c r="B313" s="3"/>
      <c r="C313" s="3"/>
      <c r="D313" s="5"/>
      <c r="E313" s="5"/>
      <c r="F313" s="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51"/>
      <c r="B314" s="3"/>
      <c r="C314" s="3"/>
      <c r="D314" s="5"/>
      <c r="E314" s="5"/>
      <c r="F314" s="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51"/>
      <c r="B315" s="3"/>
      <c r="C315" s="3"/>
      <c r="D315" s="5"/>
      <c r="E315" s="5"/>
      <c r="F315" s="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51"/>
      <c r="B316" s="3"/>
      <c r="C316" s="3"/>
      <c r="D316" s="5"/>
      <c r="E316" s="5"/>
      <c r="F316" s="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51"/>
      <c r="B317" s="3"/>
      <c r="C317" s="3"/>
      <c r="D317" s="5"/>
      <c r="E317" s="5"/>
      <c r="F317" s="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51"/>
      <c r="B318" s="3"/>
      <c r="C318" s="3"/>
      <c r="D318" s="5"/>
      <c r="E318" s="5"/>
      <c r="F318" s="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51"/>
      <c r="B319" s="3"/>
      <c r="C319" s="3"/>
      <c r="D319" s="5"/>
      <c r="E319" s="5"/>
      <c r="F319" s="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51"/>
      <c r="B320" s="3"/>
      <c r="C320" s="3"/>
      <c r="D320" s="5"/>
      <c r="E320" s="5"/>
      <c r="F320" s="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51"/>
      <c r="B321" s="3"/>
      <c r="C321" s="3"/>
      <c r="D321" s="5"/>
      <c r="E321" s="5"/>
      <c r="F321" s="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51"/>
      <c r="B322" s="3"/>
      <c r="C322" s="3"/>
      <c r="D322" s="5"/>
      <c r="E322" s="5"/>
      <c r="F322" s="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51"/>
      <c r="B323" s="3"/>
      <c r="C323" s="3"/>
      <c r="D323" s="5"/>
      <c r="E323" s="5"/>
      <c r="F323" s="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51"/>
      <c r="B324" s="3"/>
      <c r="C324" s="3"/>
      <c r="D324" s="5"/>
      <c r="E324" s="5"/>
      <c r="F324" s="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51"/>
      <c r="B325" s="3"/>
      <c r="C325" s="3"/>
      <c r="D325" s="5"/>
      <c r="E325" s="5"/>
      <c r="F325" s="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51"/>
      <c r="B326" s="3"/>
      <c r="C326" s="3"/>
      <c r="D326" s="5"/>
      <c r="E326" s="5"/>
      <c r="F326" s="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51"/>
      <c r="B327" s="3"/>
      <c r="C327" s="3"/>
      <c r="D327" s="5"/>
      <c r="E327" s="5"/>
      <c r="F327" s="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51"/>
      <c r="B328" s="3"/>
      <c r="C328" s="3"/>
      <c r="D328" s="5"/>
      <c r="E328" s="5"/>
      <c r="F328" s="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51"/>
      <c r="B329" s="3"/>
      <c r="C329" s="3"/>
      <c r="D329" s="5"/>
      <c r="E329" s="5"/>
      <c r="F329" s="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51"/>
      <c r="B330" s="3"/>
      <c r="C330" s="3"/>
      <c r="D330" s="5"/>
      <c r="E330" s="5"/>
      <c r="F330" s="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51"/>
      <c r="B331" s="3"/>
      <c r="C331" s="3"/>
      <c r="D331" s="5"/>
      <c r="E331" s="5"/>
      <c r="F331" s="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51"/>
      <c r="B332" s="3"/>
      <c r="C332" s="3"/>
      <c r="D332" s="5"/>
      <c r="E332" s="5"/>
      <c r="F332" s="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51"/>
      <c r="B333" s="3"/>
      <c r="C333" s="3"/>
      <c r="D333" s="5"/>
      <c r="E333" s="5"/>
      <c r="F333" s="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51"/>
      <c r="B334" s="3"/>
      <c r="C334" s="3"/>
      <c r="D334" s="5"/>
      <c r="E334" s="5"/>
      <c r="F334" s="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51"/>
      <c r="B335" s="3"/>
      <c r="C335" s="3"/>
      <c r="D335" s="5"/>
      <c r="E335" s="5"/>
      <c r="F335" s="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51"/>
      <c r="B336" s="3"/>
      <c r="C336" s="3"/>
      <c r="D336" s="5"/>
      <c r="E336" s="5"/>
      <c r="F336" s="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51"/>
      <c r="B337" s="3"/>
      <c r="C337" s="3"/>
      <c r="D337" s="5"/>
      <c r="E337" s="5"/>
      <c r="F337" s="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51"/>
      <c r="B338" s="3"/>
      <c r="C338" s="3"/>
      <c r="D338" s="5"/>
      <c r="E338" s="5"/>
      <c r="F338" s="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51"/>
      <c r="B339" s="3"/>
      <c r="C339" s="3"/>
      <c r="D339" s="5"/>
      <c r="E339" s="5"/>
      <c r="F339" s="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51"/>
      <c r="B340" s="3"/>
      <c r="C340" s="3"/>
      <c r="D340" s="5"/>
      <c r="E340" s="5"/>
      <c r="F340" s="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51"/>
      <c r="B341" s="3"/>
      <c r="C341" s="3"/>
      <c r="D341" s="5"/>
      <c r="E341" s="5"/>
      <c r="F341" s="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51"/>
      <c r="B342" s="3"/>
      <c r="C342" s="3"/>
      <c r="D342" s="5"/>
      <c r="E342" s="5"/>
      <c r="F342" s="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51"/>
      <c r="B343" s="3"/>
      <c r="C343" s="3"/>
      <c r="D343" s="5"/>
      <c r="E343" s="5"/>
      <c r="F343" s="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51"/>
      <c r="B344" s="3"/>
      <c r="C344" s="3"/>
      <c r="D344" s="5"/>
      <c r="E344" s="5"/>
      <c r="F344" s="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51"/>
      <c r="B345" s="3"/>
      <c r="C345" s="3"/>
      <c r="D345" s="5"/>
      <c r="E345" s="5"/>
      <c r="F345" s="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51"/>
      <c r="B346" s="3"/>
      <c r="C346" s="3"/>
      <c r="D346" s="5"/>
      <c r="E346" s="5"/>
      <c r="F346" s="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51"/>
      <c r="B347" s="3"/>
      <c r="C347" s="3"/>
      <c r="D347" s="5"/>
      <c r="E347" s="5"/>
      <c r="F347" s="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51"/>
      <c r="B348" s="3"/>
      <c r="C348" s="3"/>
      <c r="D348" s="5"/>
      <c r="E348" s="5"/>
      <c r="F348" s="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51"/>
      <c r="B349" s="3"/>
      <c r="C349" s="3"/>
      <c r="D349" s="5"/>
      <c r="E349" s="5"/>
      <c r="F349" s="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51"/>
      <c r="B350" s="3"/>
      <c r="C350" s="3"/>
      <c r="D350" s="5"/>
      <c r="E350" s="5"/>
      <c r="F350" s="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51"/>
      <c r="B351" s="3"/>
      <c r="C351" s="3"/>
      <c r="D351" s="5"/>
      <c r="E351" s="5"/>
      <c r="F351" s="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51"/>
      <c r="B352" s="3"/>
      <c r="C352" s="3"/>
      <c r="D352" s="5"/>
      <c r="E352" s="5"/>
      <c r="F352" s="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51"/>
      <c r="B353" s="3"/>
      <c r="C353" s="3"/>
      <c r="D353" s="5"/>
      <c r="E353" s="5"/>
      <c r="F353" s="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51"/>
      <c r="B354" s="3"/>
      <c r="C354" s="3"/>
      <c r="D354" s="5"/>
      <c r="E354" s="5"/>
      <c r="F354" s="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51"/>
      <c r="B355" s="3"/>
      <c r="C355" s="3"/>
      <c r="D355" s="5"/>
      <c r="E355" s="5"/>
      <c r="F355" s="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51"/>
      <c r="B356" s="3"/>
      <c r="C356" s="3"/>
      <c r="D356" s="5"/>
      <c r="E356" s="5"/>
      <c r="F356" s="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51"/>
      <c r="B357" s="3"/>
      <c r="C357" s="3"/>
      <c r="D357" s="5"/>
      <c r="E357" s="5"/>
      <c r="F357" s="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51"/>
      <c r="B358" s="3"/>
      <c r="C358" s="3"/>
      <c r="D358" s="5"/>
      <c r="E358" s="5"/>
      <c r="F358" s="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51"/>
      <c r="B359" s="3"/>
      <c r="C359" s="3"/>
      <c r="D359" s="5"/>
      <c r="E359" s="5"/>
      <c r="F359" s="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51"/>
      <c r="B360" s="3"/>
      <c r="C360" s="3"/>
      <c r="D360" s="5"/>
      <c r="E360" s="5"/>
      <c r="F360" s="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51"/>
      <c r="B361" s="3"/>
      <c r="C361" s="3"/>
      <c r="D361" s="5"/>
      <c r="E361" s="5"/>
      <c r="F361" s="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51"/>
      <c r="B362" s="3"/>
      <c r="C362" s="3"/>
      <c r="D362" s="5"/>
      <c r="E362" s="5"/>
      <c r="F362" s="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51"/>
      <c r="B363" s="3"/>
      <c r="C363" s="3"/>
      <c r="D363" s="5"/>
      <c r="E363" s="5"/>
      <c r="F363" s="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51"/>
      <c r="B364" s="3"/>
      <c r="C364" s="3"/>
      <c r="D364" s="5"/>
      <c r="E364" s="5"/>
      <c r="F364" s="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51"/>
      <c r="B365" s="3"/>
      <c r="C365" s="3"/>
      <c r="D365" s="5"/>
      <c r="E365" s="5"/>
      <c r="F365" s="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51"/>
      <c r="B366" s="3"/>
      <c r="C366" s="3"/>
      <c r="D366" s="5"/>
      <c r="E366" s="5"/>
      <c r="F366" s="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51"/>
      <c r="B367" s="3"/>
      <c r="C367" s="3"/>
      <c r="D367" s="5"/>
      <c r="E367" s="5"/>
      <c r="F367" s="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51"/>
      <c r="B368" s="3"/>
      <c r="C368" s="3"/>
      <c r="D368" s="5"/>
      <c r="E368" s="5"/>
      <c r="F368" s="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51"/>
      <c r="B369" s="3"/>
      <c r="C369" s="3"/>
      <c r="D369" s="5"/>
      <c r="E369" s="5"/>
      <c r="F369" s="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51"/>
      <c r="B370" s="3"/>
      <c r="C370" s="3"/>
      <c r="D370" s="5"/>
      <c r="E370" s="5"/>
      <c r="F370" s="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51"/>
      <c r="B371" s="3"/>
      <c r="C371" s="3"/>
      <c r="D371" s="5"/>
      <c r="E371" s="5"/>
      <c r="F371" s="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51"/>
      <c r="B372" s="3"/>
      <c r="C372" s="3"/>
      <c r="D372" s="5"/>
      <c r="E372" s="5"/>
      <c r="F372" s="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51"/>
      <c r="B373" s="3"/>
      <c r="C373" s="3"/>
      <c r="D373" s="5"/>
      <c r="E373" s="5"/>
      <c r="F373" s="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51"/>
      <c r="B374" s="3"/>
      <c r="C374" s="3"/>
      <c r="D374" s="5"/>
      <c r="E374" s="5"/>
      <c r="F374" s="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51"/>
      <c r="B375" s="3"/>
      <c r="C375" s="3"/>
      <c r="D375" s="5"/>
      <c r="E375" s="5"/>
      <c r="F375" s="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51"/>
      <c r="B376" s="3"/>
      <c r="C376" s="3"/>
      <c r="D376" s="5"/>
      <c r="E376" s="5"/>
      <c r="F376" s="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51"/>
      <c r="B377" s="3"/>
      <c r="C377" s="3"/>
      <c r="D377" s="5"/>
      <c r="E377" s="5"/>
      <c r="F377" s="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51"/>
      <c r="B378" s="3"/>
      <c r="C378" s="3"/>
      <c r="D378" s="5"/>
      <c r="E378" s="5"/>
      <c r="F378" s="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51"/>
      <c r="B379" s="3"/>
      <c r="C379" s="3"/>
      <c r="D379" s="5"/>
      <c r="E379" s="5"/>
      <c r="F379" s="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51"/>
      <c r="B380" s="3"/>
      <c r="C380" s="3"/>
      <c r="D380" s="5"/>
      <c r="E380" s="5"/>
      <c r="F380" s="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51"/>
      <c r="B381" s="3"/>
      <c r="C381" s="3"/>
      <c r="D381" s="5"/>
      <c r="E381" s="5"/>
      <c r="F381" s="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51"/>
      <c r="B382" s="3"/>
      <c r="C382" s="3"/>
      <c r="D382" s="5"/>
      <c r="E382" s="5"/>
      <c r="F382" s="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51"/>
      <c r="B383" s="3"/>
      <c r="C383" s="3"/>
      <c r="D383" s="5"/>
      <c r="E383" s="5"/>
      <c r="F383" s="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51"/>
      <c r="B384" s="3"/>
      <c r="C384" s="3"/>
      <c r="D384" s="5"/>
      <c r="E384" s="5"/>
      <c r="F384" s="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51"/>
      <c r="B385" s="3"/>
      <c r="C385" s="3"/>
      <c r="D385" s="5"/>
      <c r="E385" s="5"/>
      <c r="F385" s="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51"/>
      <c r="B386" s="3"/>
      <c r="C386" s="3"/>
      <c r="D386" s="5"/>
      <c r="E386" s="5"/>
      <c r="F386" s="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51"/>
      <c r="B387" s="3"/>
      <c r="C387" s="3"/>
      <c r="D387" s="5"/>
      <c r="E387" s="5"/>
      <c r="F387" s="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51"/>
      <c r="B388" s="3"/>
      <c r="C388" s="3"/>
      <c r="D388" s="5"/>
      <c r="E388" s="5"/>
      <c r="F388" s="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51"/>
      <c r="B389" s="3"/>
      <c r="C389" s="3"/>
      <c r="D389" s="5"/>
      <c r="E389" s="5"/>
      <c r="F389" s="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51"/>
      <c r="B390" s="3"/>
      <c r="C390" s="3"/>
      <c r="D390" s="5"/>
      <c r="E390" s="5"/>
      <c r="F390" s="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51"/>
      <c r="B391" s="3"/>
      <c r="C391" s="3"/>
      <c r="D391" s="5"/>
      <c r="E391" s="5"/>
      <c r="F391" s="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51"/>
      <c r="B392" s="3"/>
      <c r="C392" s="3"/>
      <c r="D392" s="5"/>
      <c r="E392" s="5"/>
      <c r="F392" s="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51"/>
      <c r="B393" s="3"/>
      <c r="C393" s="3"/>
      <c r="D393" s="5"/>
      <c r="E393" s="5"/>
      <c r="F393" s="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51"/>
      <c r="B394" s="3"/>
      <c r="C394" s="3"/>
      <c r="D394" s="5"/>
      <c r="E394" s="5"/>
      <c r="F394" s="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51"/>
      <c r="B395" s="3"/>
      <c r="C395" s="3"/>
      <c r="D395" s="5"/>
      <c r="E395" s="5"/>
      <c r="F395" s="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51"/>
      <c r="B396" s="3"/>
      <c r="C396" s="3"/>
      <c r="D396" s="5"/>
      <c r="E396" s="5"/>
      <c r="F396" s="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51"/>
      <c r="B397" s="3"/>
      <c r="C397" s="3"/>
      <c r="D397" s="5"/>
      <c r="E397" s="5"/>
      <c r="F397" s="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51"/>
      <c r="B398" s="3"/>
      <c r="C398" s="3"/>
      <c r="D398" s="5"/>
      <c r="E398" s="5"/>
      <c r="F398" s="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51"/>
      <c r="B399" s="3"/>
      <c r="C399" s="3"/>
      <c r="D399" s="5"/>
      <c r="E399" s="5"/>
      <c r="F399" s="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51"/>
      <c r="B400" s="3"/>
      <c r="C400" s="3"/>
      <c r="D400" s="5"/>
      <c r="E400" s="5"/>
      <c r="F400" s="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51"/>
      <c r="B401" s="3"/>
      <c r="C401" s="3"/>
      <c r="D401" s="5"/>
      <c r="E401" s="5"/>
      <c r="F401" s="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51"/>
      <c r="B402" s="3"/>
      <c r="C402" s="3"/>
      <c r="D402" s="5"/>
      <c r="E402" s="5"/>
      <c r="F402" s="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51"/>
      <c r="B403" s="3"/>
      <c r="C403" s="3"/>
      <c r="D403" s="5"/>
      <c r="E403" s="5"/>
      <c r="F403" s="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51"/>
      <c r="B404" s="3"/>
      <c r="C404" s="3"/>
      <c r="D404" s="5"/>
      <c r="E404" s="5"/>
      <c r="F404" s="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51"/>
      <c r="B405" s="3"/>
      <c r="C405" s="3"/>
      <c r="D405" s="5"/>
      <c r="E405" s="5"/>
      <c r="F405" s="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51"/>
      <c r="B406" s="3"/>
      <c r="C406" s="3"/>
      <c r="D406" s="5"/>
      <c r="E406" s="5"/>
      <c r="F406" s="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51"/>
      <c r="B407" s="3"/>
      <c r="C407" s="3"/>
      <c r="D407" s="5"/>
      <c r="E407" s="5"/>
      <c r="F407" s="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51"/>
      <c r="B408" s="3"/>
      <c r="C408" s="3"/>
      <c r="D408" s="5"/>
      <c r="E408" s="5"/>
      <c r="F408" s="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51"/>
      <c r="B409" s="3"/>
      <c r="C409" s="3"/>
      <c r="D409" s="5"/>
      <c r="E409" s="5"/>
      <c r="F409" s="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51"/>
      <c r="B410" s="3"/>
      <c r="C410" s="3"/>
      <c r="D410" s="5"/>
      <c r="E410" s="5"/>
      <c r="F410" s="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51"/>
      <c r="B411" s="3"/>
      <c r="C411" s="3"/>
      <c r="D411" s="5"/>
      <c r="E411" s="5"/>
      <c r="F411" s="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51"/>
      <c r="B412" s="3"/>
      <c r="C412" s="3"/>
      <c r="D412" s="5"/>
      <c r="E412" s="5"/>
      <c r="F412" s="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51"/>
      <c r="B413" s="3"/>
      <c r="C413" s="3"/>
      <c r="D413" s="5"/>
      <c r="E413" s="5"/>
      <c r="F413" s="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51"/>
      <c r="B414" s="3"/>
      <c r="C414" s="3"/>
      <c r="D414" s="5"/>
      <c r="E414" s="5"/>
      <c r="F414" s="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51"/>
      <c r="B415" s="3"/>
      <c r="C415" s="3"/>
      <c r="D415" s="5"/>
      <c r="E415" s="5"/>
      <c r="F415" s="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51"/>
      <c r="B416" s="3"/>
      <c r="C416" s="3"/>
      <c r="D416" s="5"/>
      <c r="E416" s="5"/>
      <c r="F416" s="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51"/>
      <c r="B417" s="3"/>
      <c r="C417" s="3"/>
      <c r="D417" s="5"/>
      <c r="E417" s="5"/>
      <c r="F417" s="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51"/>
      <c r="B418" s="3"/>
      <c r="C418" s="3"/>
      <c r="D418" s="5"/>
      <c r="E418" s="5"/>
      <c r="F418" s="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51"/>
      <c r="B419" s="3"/>
      <c r="C419" s="3"/>
      <c r="D419" s="5"/>
      <c r="E419" s="5"/>
      <c r="F419" s="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51"/>
      <c r="B420" s="3"/>
      <c r="C420" s="3"/>
      <c r="D420" s="5"/>
      <c r="E420" s="5"/>
      <c r="F420" s="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51"/>
      <c r="B421" s="3"/>
      <c r="C421" s="3"/>
      <c r="D421" s="5"/>
      <c r="E421" s="5"/>
      <c r="F421" s="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51"/>
      <c r="B422" s="3"/>
      <c r="C422" s="3"/>
      <c r="D422" s="5"/>
      <c r="E422" s="5"/>
      <c r="F422" s="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51"/>
      <c r="B423" s="3"/>
      <c r="C423" s="3"/>
      <c r="D423" s="5"/>
      <c r="E423" s="5"/>
      <c r="F423" s="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51"/>
      <c r="B424" s="3"/>
      <c r="C424" s="3"/>
      <c r="D424" s="5"/>
      <c r="E424" s="5"/>
      <c r="F424" s="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51"/>
      <c r="B425" s="3"/>
      <c r="C425" s="3"/>
      <c r="D425" s="5"/>
      <c r="E425" s="5"/>
      <c r="F425" s="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51"/>
      <c r="B426" s="3"/>
      <c r="C426" s="3"/>
      <c r="D426" s="5"/>
      <c r="E426" s="5"/>
      <c r="F426" s="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51"/>
      <c r="B427" s="3"/>
      <c r="C427" s="3"/>
      <c r="D427" s="5"/>
      <c r="E427" s="5"/>
      <c r="F427" s="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51"/>
      <c r="B428" s="3"/>
      <c r="C428" s="3"/>
      <c r="D428" s="5"/>
      <c r="E428" s="5"/>
      <c r="F428" s="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51"/>
      <c r="B429" s="3"/>
      <c r="C429" s="3"/>
      <c r="D429" s="5"/>
      <c r="E429" s="5"/>
      <c r="F429" s="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51"/>
      <c r="B430" s="3"/>
      <c r="C430" s="3"/>
      <c r="D430" s="5"/>
      <c r="E430" s="5"/>
      <c r="F430" s="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51"/>
      <c r="B431" s="3"/>
      <c r="C431" s="3"/>
      <c r="D431" s="5"/>
      <c r="E431" s="5"/>
      <c r="F431" s="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51"/>
      <c r="B432" s="3"/>
      <c r="C432" s="3"/>
      <c r="D432" s="5"/>
      <c r="E432" s="5"/>
      <c r="F432" s="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51"/>
      <c r="B433" s="3"/>
      <c r="C433" s="3"/>
      <c r="D433" s="5"/>
      <c r="E433" s="5"/>
      <c r="F433" s="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51"/>
      <c r="B434" s="3"/>
      <c r="C434" s="3"/>
      <c r="D434" s="5"/>
      <c r="E434" s="5"/>
      <c r="F434" s="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51"/>
      <c r="B435" s="3"/>
      <c r="C435" s="3"/>
      <c r="D435" s="5"/>
      <c r="E435" s="5"/>
      <c r="F435" s="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51"/>
      <c r="B436" s="3"/>
      <c r="C436" s="3"/>
      <c r="D436" s="5"/>
      <c r="E436" s="5"/>
      <c r="F436" s="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51"/>
      <c r="B437" s="3"/>
      <c r="C437" s="3"/>
      <c r="D437" s="5"/>
      <c r="E437" s="5"/>
      <c r="F437" s="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51"/>
      <c r="B438" s="3"/>
      <c r="C438" s="3"/>
      <c r="D438" s="5"/>
      <c r="E438" s="5"/>
      <c r="F438" s="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51"/>
      <c r="B439" s="3"/>
      <c r="C439" s="3"/>
      <c r="D439" s="5"/>
      <c r="E439" s="5"/>
      <c r="F439" s="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51"/>
      <c r="B440" s="3"/>
      <c r="C440" s="3"/>
      <c r="D440" s="5"/>
      <c r="E440" s="5"/>
      <c r="F440" s="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51"/>
      <c r="B441" s="3"/>
      <c r="C441" s="3"/>
      <c r="D441" s="5"/>
      <c r="E441" s="5"/>
      <c r="F441" s="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51"/>
      <c r="B442" s="3"/>
      <c r="C442" s="3"/>
      <c r="D442" s="5"/>
      <c r="E442" s="5"/>
      <c r="F442" s="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51"/>
      <c r="B443" s="3"/>
      <c r="C443" s="3"/>
      <c r="D443" s="5"/>
      <c r="E443" s="5"/>
      <c r="F443" s="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51"/>
      <c r="B444" s="3"/>
      <c r="C444" s="3"/>
      <c r="D444" s="5"/>
      <c r="E444" s="5"/>
      <c r="F444" s="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51"/>
      <c r="B445" s="3"/>
      <c r="C445" s="3"/>
      <c r="D445" s="5"/>
      <c r="E445" s="5"/>
      <c r="F445" s="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51"/>
      <c r="B446" s="3"/>
      <c r="C446" s="3"/>
      <c r="D446" s="5"/>
      <c r="E446" s="5"/>
      <c r="F446" s="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51"/>
      <c r="B447" s="3"/>
      <c r="C447" s="3"/>
      <c r="D447" s="5"/>
      <c r="E447" s="5"/>
      <c r="F447" s="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51"/>
      <c r="B448" s="3"/>
      <c r="C448" s="3"/>
      <c r="D448" s="5"/>
      <c r="E448" s="5"/>
      <c r="F448" s="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51"/>
      <c r="B449" s="3"/>
      <c r="C449" s="3"/>
      <c r="D449" s="5"/>
      <c r="E449" s="5"/>
      <c r="F449" s="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51"/>
      <c r="B450" s="3"/>
      <c r="C450" s="3"/>
      <c r="D450" s="5"/>
      <c r="E450" s="5"/>
      <c r="F450" s="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51"/>
      <c r="B451" s="3"/>
      <c r="C451" s="3"/>
      <c r="D451" s="5"/>
      <c r="E451" s="5"/>
      <c r="F451" s="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51"/>
      <c r="B452" s="3"/>
      <c r="C452" s="3"/>
      <c r="D452" s="5"/>
      <c r="E452" s="5"/>
      <c r="F452" s="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51"/>
      <c r="B453" s="3"/>
      <c r="C453" s="3"/>
      <c r="D453" s="5"/>
      <c r="E453" s="5"/>
      <c r="F453" s="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51"/>
      <c r="B454" s="3"/>
      <c r="C454" s="3"/>
      <c r="D454" s="5"/>
      <c r="E454" s="5"/>
      <c r="F454" s="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51"/>
      <c r="B455" s="3"/>
      <c r="C455" s="3"/>
      <c r="D455" s="5"/>
      <c r="E455" s="5"/>
      <c r="F455" s="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51"/>
      <c r="B456" s="3"/>
      <c r="C456" s="3"/>
      <c r="D456" s="5"/>
      <c r="E456" s="5"/>
      <c r="F456" s="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51"/>
      <c r="B457" s="3"/>
      <c r="C457" s="3"/>
      <c r="D457" s="5"/>
      <c r="E457" s="5"/>
      <c r="F457" s="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51"/>
      <c r="B458" s="3"/>
      <c r="C458" s="3"/>
      <c r="D458" s="5"/>
      <c r="E458" s="5"/>
      <c r="F458" s="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51"/>
      <c r="B459" s="3"/>
      <c r="C459" s="3"/>
      <c r="D459" s="5"/>
      <c r="E459" s="5"/>
      <c r="F459" s="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51"/>
      <c r="B460" s="3"/>
      <c r="C460" s="3"/>
      <c r="D460" s="5"/>
      <c r="E460" s="5"/>
      <c r="F460" s="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51"/>
      <c r="B461" s="3"/>
      <c r="C461" s="3"/>
      <c r="D461" s="5"/>
      <c r="E461" s="5"/>
      <c r="F461" s="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51"/>
      <c r="B462" s="3"/>
      <c r="C462" s="3"/>
      <c r="D462" s="5"/>
      <c r="E462" s="5"/>
      <c r="F462" s="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51"/>
      <c r="B463" s="3"/>
      <c r="C463" s="3"/>
      <c r="D463" s="5"/>
      <c r="E463" s="5"/>
      <c r="F463" s="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51"/>
      <c r="B464" s="3"/>
      <c r="C464" s="3"/>
      <c r="D464" s="5"/>
      <c r="E464" s="5"/>
      <c r="F464" s="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51"/>
      <c r="B465" s="3"/>
      <c r="C465" s="3"/>
      <c r="D465" s="5"/>
      <c r="E465" s="5"/>
      <c r="F465" s="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51"/>
      <c r="B466" s="3"/>
      <c r="C466" s="3"/>
      <c r="D466" s="5"/>
      <c r="E466" s="5"/>
      <c r="F466" s="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51"/>
      <c r="B467" s="3"/>
      <c r="C467" s="3"/>
      <c r="D467" s="5"/>
      <c r="E467" s="5"/>
      <c r="F467" s="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51"/>
      <c r="B468" s="3"/>
      <c r="C468" s="3"/>
      <c r="D468" s="5"/>
      <c r="E468" s="5"/>
      <c r="F468" s="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51"/>
      <c r="B469" s="3"/>
      <c r="C469" s="3"/>
      <c r="D469" s="5"/>
      <c r="E469" s="5"/>
      <c r="F469" s="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51"/>
      <c r="B470" s="3"/>
      <c r="C470" s="3"/>
      <c r="D470" s="5"/>
      <c r="E470" s="5"/>
      <c r="F470" s="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51"/>
      <c r="B471" s="3"/>
      <c r="C471" s="3"/>
      <c r="D471" s="5"/>
      <c r="E471" s="5"/>
      <c r="F471" s="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51"/>
      <c r="B472" s="3"/>
      <c r="C472" s="3"/>
      <c r="D472" s="5"/>
      <c r="E472" s="5"/>
      <c r="F472" s="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51"/>
      <c r="B473" s="3"/>
      <c r="C473" s="3"/>
      <c r="D473" s="5"/>
      <c r="E473" s="5"/>
      <c r="F473" s="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51"/>
      <c r="B474" s="3"/>
      <c r="C474" s="3"/>
      <c r="D474" s="5"/>
      <c r="E474" s="5"/>
      <c r="F474" s="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51"/>
      <c r="B475" s="3"/>
      <c r="C475" s="3"/>
      <c r="D475" s="5"/>
      <c r="E475" s="5"/>
      <c r="F475" s="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51"/>
      <c r="B476" s="3"/>
      <c r="C476" s="3"/>
      <c r="D476" s="5"/>
      <c r="E476" s="5"/>
      <c r="F476" s="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51"/>
      <c r="B477" s="3"/>
      <c r="C477" s="3"/>
      <c r="D477" s="5"/>
      <c r="E477" s="5"/>
      <c r="F477" s="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51"/>
      <c r="B478" s="3"/>
      <c r="C478" s="3"/>
      <c r="D478" s="5"/>
      <c r="E478" s="5"/>
      <c r="F478" s="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51"/>
      <c r="B479" s="3"/>
      <c r="C479" s="3"/>
      <c r="D479" s="5"/>
      <c r="E479" s="5"/>
      <c r="F479" s="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51"/>
      <c r="B480" s="3"/>
      <c r="C480" s="3"/>
      <c r="D480" s="5"/>
      <c r="E480" s="5"/>
      <c r="F480" s="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51"/>
      <c r="B481" s="3"/>
      <c r="C481" s="3"/>
      <c r="D481" s="5"/>
      <c r="E481" s="5"/>
      <c r="F481" s="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51"/>
      <c r="B482" s="3"/>
      <c r="C482" s="3"/>
      <c r="D482" s="5"/>
      <c r="E482" s="5"/>
      <c r="F482" s="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51"/>
      <c r="B483" s="3"/>
      <c r="C483" s="3"/>
      <c r="D483" s="5"/>
      <c r="E483" s="5"/>
      <c r="F483" s="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51"/>
      <c r="B484" s="3"/>
      <c r="C484" s="3"/>
      <c r="D484" s="5"/>
      <c r="E484" s="5"/>
      <c r="F484" s="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51"/>
      <c r="B485" s="3"/>
      <c r="C485" s="3"/>
      <c r="D485" s="5"/>
      <c r="E485" s="5"/>
      <c r="F485" s="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51"/>
      <c r="B486" s="3"/>
      <c r="C486" s="3"/>
      <c r="D486" s="5"/>
      <c r="E486" s="5"/>
      <c r="F486" s="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51"/>
      <c r="B487" s="3"/>
      <c r="C487" s="3"/>
      <c r="D487" s="5"/>
      <c r="E487" s="5"/>
      <c r="F487" s="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51"/>
      <c r="B488" s="3"/>
      <c r="C488" s="3"/>
      <c r="D488" s="5"/>
      <c r="E488" s="5"/>
      <c r="F488" s="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51"/>
      <c r="B489" s="3"/>
      <c r="C489" s="3"/>
      <c r="D489" s="5"/>
      <c r="E489" s="5"/>
      <c r="F489" s="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51"/>
      <c r="B490" s="3"/>
      <c r="C490" s="3"/>
      <c r="D490" s="5"/>
      <c r="E490" s="5"/>
      <c r="F490" s="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51"/>
      <c r="B491" s="3"/>
      <c r="C491" s="3"/>
      <c r="D491" s="5"/>
      <c r="E491" s="5"/>
      <c r="F491" s="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51"/>
      <c r="B492" s="3"/>
      <c r="C492" s="3"/>
      <c r="D492" s="5"/>
      <c r="E492" s="5"/>
      <c r="F492" s="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51"/>
      <c r="B493" s="3"/>
      <c r="C493" s="3"/>
      <c r="D493" s="5"/>
      <c r="E493" s="5"/>
      <c r="F493" s="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51"/>
      <c r="B494" s="3"/>
      <c r="C494" s="3"/>
      <c r="D494" s="5"/>
      <c r="E494" s="5"/>
      <c r="F494" s="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51"/>
      <c r="B495" s="3"/>
      <c r="C495" s="3"/>
      <c r="D495" s="5"/>
      <c r="E495" s="5"/>
      <c r="F495" s="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51"/>
      <c r="B496" s="3"/>
      <c r="C496" s="3"/>
      <c r="D496" s="5"/>
      <c r="E496" s="5"/>
      <c r="F496" s="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51"/>
      <c r="B497" s="3"/>
      <c r="C497" s="3"/>
      <c r="D497" s="5"/>
      <c r="E497" s="5"/>
      <c r="F497" s="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51"/>
      <c r="B498" s="3"/>
      <c r="C498" s="3"/>
      <c r="D498" s="5"/>
      <c r="E498" s="5"/>
      <c r="F498" s="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51"/>
      <c r="B499" s="3"/>
      <c r="C499" s="3"/>
      <c r="D499" s="5"/>
      <c r="E499" s="5"/>
      <c r="F499" s="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51"/>
      <c r="B500" s="3"/>
      <c r="C500" s="3"/>
      <c r="D500" s="5"/>
      <c r="E500" s="5"/>
      <c r="F500" s="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51"/>
      <c r="B501" s="3"/>
      <c r="C501" s="3"/>
      <c r="D501" s="5"/>
      <c r="E501" s="5"/>
      <c r="F501" s="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51"/>
      <c r="B502" s="3"/>
      <c r="C502" s="3"/>
      <c r="D502" s="5"/>
      <c r="E502" s="5"/>
      <c r="F502" s="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51"/>
      <c r="B503" s="3"/>
      <c r="C503" s="3"/>
      <c r="D503" s="5"/>
      <c r="E503" s="5"/>
      <c r="F503" s="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51"/>
      <c r="B504" s="3"/>
      <c r="C504" s="3"/>
      <c r="D504" s="5"/>
      <c r="E504" s="5"/>
      <c r="F504" s="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51"/>
      <c r="B505" s="3"/>
      <c r="C505" s="3"/>
      <c r="D505" s="5"/>
      <c r="E505" s="5"/>
      <c r="F505" s="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51"/>
      <c r="B506" s="3"/>
      <c r="C506" s="3"/>
      <c r="D506" s="5"/>
      <c r="E506" s="5"/>
      <c r="F506" s="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51"/>
      <c r="B507" s="3"/>
      <c r="C507" s="3"/>
      <c r="D507" s="5"/>
      <c r="E507" s="5"/>
      <c r="F507" s="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51"/>
      <c r="B508" s="3"/>
      <c r="C508" s="3"/>
      <c r="D508" s="5"/>
      <c r="E508" s="5"/>
      <c r="F508" s="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51"/>
      <c r="B509" s="3"/>
      <c r="C509" s="3"/>
      <c r="D509" s="5"/>
      <c r="E509" s="5"/>
      <c r="F509" s="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51"/>
      <c r="B510" s="3"/>
      <c r="C510" s="3"/>
      <c r="D510" s="5"/>
      <c r="E510" s="5"/>
      <c r="F510" s="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51"/>
      <c r="B511" s="3"/>
      <c r="C511" s="3"/>
      <c r="D511" s="5"/>
      <c r="E511" s="5"/>
      <c r="F511" s="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51"/>
      <c r="B512" s="3"/>
      <c r="C512" s="3"/>
      <c r="D512" s="5"/>
      <c r="E512" s="5"/>
      <c r="F512" s="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51"/>
      <c r="B513" s="3"/>
      <c r="C513" s="3"/>
      <c r="D513" s="5"/>
      <c r="E513" s="5"/>
      <c r="F513" s="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51"/>
      <c r="B514" s="3"/>
      <c r="C514" s="3"/>
      <c r="D514" s="5"/>
      <c r="E514" s="5"/>
      <c r="F514" s="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51"/>
      <c r="B515" s="3"/>
      <c r="C515" s="3"/>
      <c r="D515" s="5"/>
      <c r="E515" s="5"/>
      <c r="F515" s="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51"/>
      <c r="B516" s="3"/>
      <c r="C516" s="3"/>
      <c r="D516" s="5"/>
      <c r="E516" s="5"/>
      <c r="F516" s="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51"/>
      <c r="B517" s="3"/>
      <c r="C517" s="3"/>
      <c r="D517" s="5"/>
      <c r="E517" s="5"/>
      <c r="F517" s="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51"/>
      <c r="B518" s="3"/>
      <c r="C518" s="3"/>
      <c r="D518" s="5"/>
      <c r="E518" s="5"/>
      <c r="F518" s="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51"/>
      <c r="B519" s="3"/>
      <c r="C519" s="3"/>
      <c r="D519" s="5"/>
      <c r="E519" s="5"/>
      <c r="F519" s="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51"/>
      <c r="B520" s="3"/>
      <c r="C520" s="3"/>
      <c r="D520" s="5"/>
      <c r="E520" s="5"/>
      <c r="F520" s="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51"/>
      <c r="B521" s="3"/>
      <c r="C521" s="3"/>
      <c r="D521" s="5"/>
      <c r="E521" s="5"/>
      <c r="F521" s="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51"/>
      <c r="B522" s="3"/>
      <c r="C522" s="3"/>
      <c r="D522" s="5"/>
      <c r="E522" s="5"/>
      <c r="F522" s="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51"/>
      <c r="B523" s="3"/>
      <c r="C523" s="3"/>
      <c r="D523" s="5"/>
      <c r="E523" s="5"/>
      <c r="F523" s="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51"/>
      <c r="B524" s="3"/>
      <c r="C524" s="3"/>
      <c r="D524" s="5"/>
      <c r="E524" s="5"/>
      <c r="F524" s="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51"/>
      <c r="B525" s="3"/>
      <c r="C525" s="3"/>
      <c r="D525" s="5"/>
      <c r="E525" s="5"/>
      <c r="F525" s="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51"/>
      <c r="B526" s="3"/>
      <c r="C526" s="3"/>
      <c r="D526" s="5"/>
      <c r="E526" s="5"/>
      <c r="F526" s="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51"/>
      <c r="B527" s="3"/>
      <c r="C527" s="3"/>
      <c r="D527" s="5"/>
      <c r="E527" s="5"/>
      <c r="F527" s="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51"/>
      <c r="B528" s="3"/>
      <c r="C528" s="3"/>
      <c r="D528" s="5"/>
      <c r="E528" s="5"/>
      <c r="F528" s="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51"/>
      <c r="B529" s="3"/>
      <c r="C529" s="3"/>
      <c r="D529" s="5"/>
      <c r="E529" s="5"/>
      <c r="F529" s="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51"/>
      <c r="B530" s="3"/>
      <c r="C530" s="3"/>
      <c r="D530" s="5"/>
      <c r="E530" s="5"/>
      <c r="F530" s="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51"/>
      <c r="B531" s="3"/>
      <c r="C531" s="3"/>
      <c r="D531" s="5"/>
      <c r="E531" s="5"/>
      <c r="F531" s="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51"/>
      <c r="B532" s="3"/>
      <c r="C532" s="3"/>
      <c r="D532" s="5"/>
      <c r="E532" s="5"/>
      <c r="F532" s="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51"/>
      <c r="B533" s="3"/>
      <c r="C533" s="3"/>
      <c r="D533" s="5"/>
      <c r="E533" s="5"/>
      <c r="F533" s="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51"/>
      <c r="B534" s="3"/>
      <c r="C534" s="3"/>
      <c r="D534" s="5"/>
      <c r="E534" s="5"/>
      <c r="F534" s="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51"/>
      <c r="B535" s="3"/>
      <c r="C535" s="3"/>
      <c r="D535" s="5"/>
      <c r="E535" s="5"/>
      <c r="F535" s="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51"/>
      <c r="B536" s="3"/>
      <c r="C536" s="3"/>
      <c r="D536" s="5"/>
      <c r="E536" s="5"/>
      <c r="F536" s="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51"/>
      <c r="B537" s="3"/>
      <c r="C537" s="3"/>
      <c r="D537" s="5"/>
      <c r="E537" s="5"/>
      <c r="F537" s="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51"/>
      <c r="B538" s="3"/>
      <c r="C538" s="3"/>
      <c r="D538" s="5"/>
      <c r="E538" s="5"/>
      <c r="F538" s="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51"/>
      <c r="B539" s="3"/>
      <c r="C539" s="3"/>
      <c r="D539" s="5"/>
      <c r="E539" s="5"/>
      <c r="F539" s="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51"/>
      <c r="B540" s="3"/>
      <c r="C540" s="3"/>
      <c r="D540" s="5"/>
      <c r="E540" s="5"/>
      <c r="F540" s="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51"/>
      <c r="B541" s="3"/>
      <c r="C541" s="3"/>
      <c r="D541" s="5"/>
      <c r="E541" s="5"/>
      <c r="F541" s="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51"/>
      <c r="B542" s="3"/>
      <c r="C542" s="3"/>
      <c r="D542" s="5"/>
      <c r="E542" s="5"/>
      <c r="F542" s="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51"/>
      <c r="B543" s="3"/>
      <c r="C543" s="3"/>
      <c r="D543" s="5"/>
      <c r="E543" s="5"/>
      <c r="F543" s="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51"/>
      <c r="B544" s="3"/>
      <c r="C544" s="3"/>
      <c r="D544" s="5"/>
      <c r="E544" s="5"/>
      <c r="F544" s="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51"/>
      <c r="B545" s="3"/>
      <c r="C545" s="3"/>
      <c r="D545" s="5"/>
      <c r="E545" s="5"/>
      <c r="F545" s="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51"/>
      <c r="B546" s="3"/>
      <c r="C546" s="3"/>
      <c r="D546" s="5"/>
      <c r="E546" s="5"/>
      <c r="F546" s="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51"/>
      <c r="B547" s="3"/>
      <c r="C547" s="3"/>
      <c r="D547" s="5"/>
      <c r="E547" s="5"/>
      <c r="F547" s="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51"/>
      <c r="B548" s="3"/>
      <c r="C548" s="3"/>
      <c r="D548" s="5"/>
      <c r="E548" s="5"/>
      <c r="F548" s="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51"/>
      <c r="B549" s="3"/>
      <c r="C549" s="3"/>
      <c r="D549" s="5"/>
      <c r="E549" s="5"/>
      <c r="F549" s="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51"/>
      <c r="B550" s="3"/>
      <c r="C550" s="3"/>
      <c r="D550" s="5"/>
      <c r="E550" s="5"/>
      <c r="F550" s="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51"/>
      <c r="B551" s="3"/>
      <c r="C551" s="3"/>
      <c r="D551" s="5"/>
      <c r="E551" s="5"/>
      <c r="F551" s="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51"/>
      <c r="B552" s="3"/>
      <c r="C552" s="3"/>
      <c r="D552" s="5"/>
      <c r="E552" s="5"/>
      <c r="F552" s="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51"/>
      <c r="B553" s="3"/>
      <c r="C553" s="3"/>
      <c r="D553" s="5"/>
      <c r="E553" s="5"/>
      <c r="F553" s="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51"/>
      <c r="B554" s="3"/>
      <c r="C554" s="3"/>
      <c r="D554" s="5"/>
      <c r="E554" s="5"/>
      <c r="F554" s="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51"/>
      <c r="B555" s="3"/>
      <c r="C555" s="3"/>
      <c r="D555" s="5"/>
      <c r="E555" s="5"/>
      <c r="F555" s="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51"/>
      <c r="B556" s="3"/>
      <c r="C556" s="3"/>
      <c r="D556" s="5"/>
      <c r="E556" s="5"/>
      <c r="F556" s="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51"/>
      <c r="B557" s="3"/>
      <c r="C557" s="3"/>
      <c r="D557" s="5"/>
      <c r="E557" s="5"/>
      <c r="F557" s="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51"/>
      <c r="B558" s="3"/>
      <c r="C558" s="3"/>
      <c r="D558" s="5"/>
      <c r="E558" s="5"/>
      <c r="F558" s="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51"/>
      <c r="B559" s="3"/>
      <c r="C559" s="3"/>
      <c r="D559" s="5"/>
      <c r="E559" s="5"/>
      <c r="F559" s="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51"/>
      <c r="B560" s="3"/>
      <c r="C560" s="3"/>
      <c r="D560" s="5"/>
      <c r="E560" s="5"/>
      <c r="F560" s="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51"/>
      <c r="B561" s="3"/>
      <c r="C561" s="3"/>
      <c r="D561" s="5"/>
      <c r="E561" s="5"/>
      <c r="F561" s="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51"/>
      <c r="B562" s="3"/>
      <c r="C562" s="3"/>
      <c r="D562" s="5"/>
      <c r="E562" s="5"/>
      <c r="F562" s="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51"/>
      <c r="B563" s="3"/>
      <c r="C563" s="3"/>
      <c r="D563" s="5"/>
      <c r="E563" s="5"/>
      <c r="F563" s="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51"/>
      <c r="B564" s="3"/>
      <c r="C564" s="3"/>
      <c r="D564" s="5"/>
      <c r="E564" s="5"/>
      <c r="F564" s="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51"/>
      <c r="B565" s="3"/>
      <c r="C565" s="3"/>
      <c r="D565" s="5"/>
      <c r="E565" s="5"/>
      <c r="F565" s="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51"/>
      <c r="B566" s="3"/>
      <c r="C566" s="3"/>
      <c r="D566" s="5"/>
      <c r="E566" s="5"/>
      <c r="F566" s="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51"/>
      <c r="B567" s="3"/>
      <c r="C567" s="3"/>
      <c r="D567" s="5"/>
      <c r="E567" s="5"/>
      <c r="F567" s="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51"/>
      <c r="B568" s="3"/>
      <c r="C568" s="3"/>
      <c r="D568" s="5"/>
      <c r="E568" s="5"/>
      <c r="F568" s="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51"/>
      <c r="B569" s="3"/>
      <c r="C569" s="3"/>
      <c r="D569" s="5"/>
      <c r="E569" s="5"/>
      <c r="F569" s="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51"/>
      <c r="B570" s="3"/>
      <c r="C570" s="3"/>
      <c r="D570" s="5"/>
      <c r="E570" s="5"/>
      <c r="F570" s="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51"/>
      <c r="B571" s="3"/>
      <c r="C571" s="3"/>
      <c r="D571" s="5"/>
      <c r="E571" s="5"/>
      <c r="F571" s="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51"/>
      <c r="B572" s="3"/>
      <c r="C572" s="3"/>
      <c r="D572" s="5"/>
      <c r="E572" s="5"/>
      <c r="F572" s="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51"/>
      <c r="B573" s="3"/>
      <c r="C573" s="3"/>
      <c r="D573" s="5"/>
      <c r="E573" s="5"/>
      <c r="F573" s="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51"/>
      <c r="B574" s="3"/>
      <c r="C574" s="3"/>
      <c r="D574" s="5"/>
      <c r="E574" s="5"/>
      <c r="F574" s="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51"/>
      <c r="B575" s="3"/>
      <c r="C575" s="3"/>
      <c r="D575" s="5"/>
      <c r="E575" s="5"/>
      <c r="F575" s="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51"/>
      <c r="B576" s="3"/>
      <c r="C576" s="3"/>
      <c r="D576" s="5"/>
      <c r="E576" s="5"/>
      <c r="F576" s="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51"/>
      <c r="B577" s="3"/>
      <c r="C577" s="3"/>
      <c r="D577" s="5"/>
      <c r="E577" s="5"/>
      <c r="F577" s="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51"/>
      <c r="B578" s="3"/>
      <c r="C578" s="3"/>
      <c r="D578" s="5"/>
      <c r="E578" s="5"/>
      <c r="F578" s="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51"/>
      <c r="B579" s="3"/>
      <c r="C579" s="3"/>
      <c r="D579" s="5"/>
      <c r="E579" s="5"/>
      <c r="F579" s="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51"/>
      <c r="B580" s="3"/>
      <c r="C580" s="3"/>
      <c r="D580" s="5"/>
      <c r="E580" s="5"/>
      <c r="F580" s="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51"/>
      <c r="B581" s="3"/>
      <c r="C581" s="3"/>
      <c r="D581" s="5"/>
      <c r="E581" s="5"/>
      <c r="F581" s="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51"/>
      <c r="B582" s="3"/>
      <c r="C582" s="3"/>
      <c r="D582" s="5"/>
      <c r="E582" s="5"/>
      <c r="F582" s="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51"/>
      <c r="B583" s="3"/>
      <c r="C583" s="3"/>
      <c r="D583" s="5"/>
      <c r="E583" s="5"/>
      <c r="F583" s="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51"/>
      <c r="B584" s="3"/>
      <c r="C584" s="3"/>
      <c r="D584" s="5"/>
      <c r="E584" s="5"/>
      <c r="F584" s="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51"/>
      <c r="B585" s="3"/>
      <c r="C585" s="3"/>
      <c r="D585" s="5"/>
      <c r="E585" s="5"/>
      <c r="F585" s="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51"/>
      <c r="B586" s="3"/>
      <c r="C586" s="3"/>
      <c r="D586" s="5"/>
      <c r="E586" s="5"/>
      <c r="F586" s="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51"/>
      <c r="B587" s="3"/>
      <c r="C587" s="3"/>
      <c r="D587" s="5"/>
      <c r="E587" s="5"/>
      <c r="F587" s="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51"/>
      <c r="B588" s="3"/>
      <c r="C588" s="3"/>
      <c r="D588" s="5"/>
      <c r="E588" s="5"/>
      <c r="F588" s="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51"/>
      <c r="B589" s="3"/>
      <c r="C589" s="3"/>
      <c r="D589" s="5"/>
      <c r="E589" s="5"/>
      <c r="F589" s="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51"/>
      <c r="B590" s="3"/>
      <c r="C590" s="3"/>
      <c r="D590" s="5"/>
      <c r="E590" s="5"/>
      <c r="F590" s="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51"/>
      <c r="B591" s="3"/>
      <c r="C591" s="3"/>
      <c r="D591" s="5"/>
      <c r="E591" s="5"/>
      <c r="F591" s="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51"/>
      <c r="B592" s="3"/>
      <c r="C592" s="3"/>
      <c r="D592" s="5"/>
      <c r="E592" s="5"/>
      <c r="F592" s="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51"/>
      <c r="B593" s="3"/>
      <c r="C593" s="3"/>
      <c r="D593" s="5"/>
      <c r="E593" s="5"/>
      <c r="F593" s="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51"/>
      <c r="B594" s="3"/>
      <c r="C594" s="3"/>
      <c r="D594" s="5"/>
      <c r="E594" s="5"/>
      <c r="F594" s="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51"/>
      <c r="B595" s="3"/>
      <c r="C595" s="3"/>
      <c r="D595" s="5"/>
      <c r="E595" s="5"/>
      <c r="F595" s="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51"/>
      <c r="B596" s="3"/>
      <c r="C596" s="3"/>
      <c r="D596" s="5"/>
      <c r="E596" s="5"/>
      <c r="F596" s="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51"/>
      <c r="B597" s="3"/>
      <c r="C597" s="3"/>
      <c r="D597" s="5"/>
      <c r="E597" s="5"/>
      <c r="F597" s="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51"/>
      <c r="B598" s="3"/>
      <c r="C598" s="3"/>
      <c r="D598" s="5"/>
      <c r="E598" s="5"/>
      <c r="F598" s="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51"/>
      <c r="B599" s="3"/>
      <c r="C599" s="3"/>
      <c r="D599" s="5"/>
      <c r="E599" s="5"/>
      <c r="F599" s="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51"/>
      <c r="B600" s="3"/>
      <c r="C600" s="3"/>
      <c r="D600" s="5"/>
      <c r="E600" s="5"/>
      <c r="F600" s="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51"/>
      <c r="B601" s="3"/>
      <c r="C601" s="3"/>
      <c r="D601" s="5"/>
      <c r="E601" s="5"/>
      <c r="F601" s="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51"/>
      <c r="B602" s="3"/>
      <c r="C602" s="3"/>
      <c r="D602" s="5"/>
      <c r="E602" s="5"/>
      <c r="F602" s="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51"/>
      <c r="B603" s="3"/>
      <c r="C603" s="3"/>
      <c r="D603" s="5"/>
      <c r="E603" s="5"/>
      <c r="F603" s="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51"/>
      <c r="B604" s="3"/>
      <c r="C604" s="3"/>
      <c r="D604" s="5"/>
      <c r="E604" s="5"/>
      <c r="F604" s="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51"/>
      <c r="B605" s="3"/>
      <c r="C605" s="3"/>
      <c r="D605" s="5"/>
      <c r="E605" s="5"/>
      <c r="F605" s="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51"/>
      <c r="B606" s="3"/>
      <c r="C606" s="3"/>
      <c r="D606" s="5"/>
      <c r="E606" s="5"/>
      <c r="F606" s="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51"/>
      <c r="B607" s="3"/>
      <c r="C607" s="3"/>
      <c r="D607" s="5"/>
      <c r="E607" s="5"/>
      <c r="F607" s="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51"/>
      <c r="B608" s="3"/>
      <c r="C608" s="3"/>
      <c r="D608" s="5"/>
      <c r="E608" s="5"/>
      <c r="F608" s="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51"/>
      <c r="B609" s="3"/>
      <c r="C609" s="3"/>
      <c r="D609" s="5"/>
      <c r="E609" s="5"/>
      <c r="F609" s="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51"/>
      <c r="B610" s="3"/>
      <c r="C610" s="3"/>
      <c r="D610" s="5"/>
      <c r="E610" s="5"/>
      <c r="F610" s="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51"/>
      <c r="B611" s="3"/>
      <c r="C611" s="3"/>
      <c r="D611" s="5"/>
      <c r="E611" s="5"/>
      <c r="F611" s="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51"/>
      <c r="B612" s="3"/>
      <c r="C612" s="3"/>
      <c r="D612" s="5"/>
      <c r="E612" s="5"/>
      <c r="F612" s="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51"/>
      <c r="B613" s="3"/>
      <c r="C613" s="3"/>
      <c r="D613" s="5"/>
      <c r="E613" s="5"/>
      <c r="F613" s="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51"/>
      <c r="B614" s="3"/>
      <c r="C614" s="3"/>
      <c r="D614" s="5"/>
      <c r="E614" s="5"/>
      <c r="F614" s="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51"/>
      <c r="B615" s="3"/>
      <c r="C615" s="3"/>
      <c r="D615" s="5"/>
      <c r="E615" s="5"/>
      <c r="F615" s="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51"/>
      <c r="B616" s="3"/>
      <c r="C616" s="3"/>
      <c r="D616" s="5"/>
      <c r="E616" s="5"/>
      <c r="F616" s="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51"/>
      <c r="B617" s="3"/>
      <c r="C617" s="3"/>
      <c r="D617" s="5"/>
      <c r="E617" s="5"/>
      <c r="F617" s="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51"/>
      <c r="B618" s="3"/>
      <c r="C618" s="3"/>
      <c r="D618" s="5"/>
      <c r="E618" s="5"/>
      <c r="F618" s="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51"/>
      <c r="B619" s="3"/>
      <c r="C619" s="3"/>
      <c r="D619" s="5"/>
      <c r="E619" s="5"/>
      <c r="F619" s="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51"/>
      <c r="B620" s="3"/>
      <c r="C620" s="3"/>
      <c r="D620" s="5"/>
      <c r="E620" s="5"/>
      <c r="F620" s="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51"/>
      <c r="B621" s="3"/>
      <c r="C621" s="3"/>
      <c r="D621" s="5"/>
      <c r="E621" s="5"/>
      <c r="F621" s="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51"/>
      <c r="B622" s="3"/>
      <c r="C622" s="3"/>
      <c r="D622" s="5"/>
      <c r="E622" s="5"/>
      <c r="F622" s="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51"/>
      <c r="B623" s="3"/>
      <c r="C623" s="3"/>
      <c r="D623" s="5"/>
      <c r="E623" s="5"/>
      <c r="F623" s="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51"/>
      <c r="B624" s="3"/>
      <c r="C624" s="3"/>
      <c r="D624" s="5"/>
      <c r="E624" s="5"/>
      <c r="F624" s="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51"/>
      <c r="B625" s="3"/>
      <c r="C625" s="3"/>
      <c r="D625" s="5"/>
      <c r="E625" s="5"/>
      <c r="F625" s="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51"/>
      <c r="B626" s="3"/>
      <c r="C626" s="3"/>
      <c r="D626" s="5"/>
      <c r="E626" s="5"/>
      <c r="F626" s="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51"/>
      <c r="B627" s="3"/>
      <c r="C627" s="3"/>
      <c r="D627" s="5"/>
      <c r="E627" s="5"/>
      <c r="F627" s="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51"/>
      <c r="B628" s="3"/>
      <c r="C628" s="3"/>
      <c r="D628" s="5"/>
      <c r="E628" s="5"/>
      <c r="F628" s="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51"/>
      <c r="B629" s="3"/>
      <c r="C629" s="3"/>
      <c r="D629" s="5"/>
      <c r="E629" s="5"/>
      <c r="F629" s="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51"/>
      <c r="B630" s="3"/>
      <c r="C630" s="3"/>
      <c r="D630" s="5"/>
      <c r="E630" s="5"/>
      <c r="F630" s="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51"/>
      <c r="B631" s="3"/>
      <c r="C631" s="3"/>
      <c r="D631" s="5"/>
      <c r="E631" s="5"/>
      <c r="F631" s="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51"/>
      <c r="B632" s="3"/>
      <c r="C632" s="3"/>
      <c r="D632" s="5"/>
      <c r="E632" s="5"/>
      <c r="F632" s="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51"/>
      <c r="B633" s="3"/>
      <c r="C633" s="3"/>
      <c r="D633" s="5"/>
      <c r="E633" s="5"/>
      <c r="F633" s="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51"/>
      <c r="B634" s="3"/>
      <c r="C634" s="3"/>
      <c r="D634" s="5"/>
      <c r="E634" s="5"/>
      <c r="F634" s="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51"/>
      <c r="B635" s="3"/>
      <c r="C635" s="3"/>
      <c r="D635" s="5"/>
      <c r="E635" s="5"/>
      <c r="F635" s="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51"/>
      <c r="B636" s="3"/>
      <c r="C636" s="3"/>
      <c r="D636" s="5"/>
      <c r="E636" s="5"/>
      <c r="F636" s="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51"/>
      <c r="B637" s="3"/>
      <c r="C637" s="3"/>
      <c r="D637" s="5"/>
      <c r="E637" s="5"/>
      <c r="F637" s="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51"/>
      <c r="B638" s="3"/>
      <c r="C638" s="3"/>
      <c r="D638" s="5"/>
      <c r="E638" s="5"/>
      <c r="F638" s="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51"/>
      <c r="B639" s="3"/>
      <c r="C639" s="3"/>
      <c r="D639" s="5"/>
      <c r="E639" s="5"/>
      <c r="F639" s="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51"/>
      <c r="B640" s="3"/>
      <c r="C640" s="3"/>
      <c r="D640" s="5"/>
      <c r="E640" s="5"/>
      <c r="F640" s="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51"/>
      <c r="B641" s="3"/>
      <c r="C641" s="3"/>
      <c r="D641" s="5"/>
      <c r="E641" s="5"/>
      <c r="F641" s="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51"/>
      <c r="B642" s="3"/>
      <c r="C642" s="3"/>
      <c r="D642" s="5"/>
      <c r="E642" s="5"/>
      <c r="F642" s="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51"/>
      <c r="B643" s="3"/>
      <c r="C643" s="3"/>
      <c r="D643" s="5"/>
      <c r="E643" s="5"/>
      <c r="F643" s="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51"/>
      <c r="B644" s="3"/>
      <c r="C644" s="3"/>
      <c r="D644" s="5"/>
      <c r="E644" s="5"/>
      <c r="F644" s="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51"/>
      <c r="B645" s="3"/>
      <c r="C645" s="3"/>
      <c r="D645" s="5"/>
      <c r="E645" s="5"/>
      <c r="F645" s="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51"/>
      <c r="B646" s="3"/>
      <c r="C646" s="3"/>
      <c r="D646" s="5"/>
      <c r="E646" s="5"/>
      <c r="F646" s="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51"/>
      <c r="B647" s="3"/>
      <c r="C647" s="3"/>
      <c r="D647" s="5"/>
      <c r="E647" s="5"/>
      <c r="F647" s="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51"/>
      <c r="B648" s="3"/>
      <c r="C648" s="3"/>
      <c r="D648" s="5"/>
      <c r="E648" s="5"/>
      <c r="F648" s="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51"/>
      <c r="B649" s="3"/>
      <c r="C649" s="3"/>
      <c r="D649" s="5"/>
      <c r="E649" s="5"/>
      <c r="F649" s="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51"/>
      <c r="B650" s="3"/>
      <c r="C650" s="3"/>
      <c r="D650" s="5"/>
      <c r="E650" s="5"/>
      <c r="F650" s="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51"/>
      <c r="B651" s="3"/>
      <c r="C651" s="3"/>
      <c r="D651" s="5"/>
      <c r="E651" s="5"/>
      <c r="F651" s="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51"/>
      <c r="B652" s="3"/>
      <c r="C652" s="3"/>
      <c r="D652" s="5"/>
      <c r="E652" s="5"/>
      <c r="F652" s="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51"/>
      <c r="B653" s="3"/>
      <c r="C653" s="3"/>
      <c r="D653" s="5"/>
      <c r="E653" s="5"/>
      <c r="F653" s="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51"/>
      <c r="B654" s="3"/>
      <c r="C654" s="3"/>
      <c r="D654" s="5"/>
      <c r="E654" s="5"/>
      <c r="F654" s="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51"/>
      <c r="B655" s="3"/>
      <c r="C655" s="3"/>
      <c r="D655" s="5"/>
      <c r="E655" s="5"/>
      <c r="F655" s="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51"/>
      <c r="B656" s="3"/>
      <c r="C656" s="3"/>
      <c r="D656" s="5"/>
      <c r="E656" s="5"/>
      <c r="F656" s="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51"/>
      <c r="B657" s="3"/>
      <c r="C657" s="3"/>
      <c r="D657" s="5"/>
      <c r="E657" s="5"/>
      <c r="F657" s="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51"/>
      <c r="B658" s="3"/>
      <c r="C658" s="3"/>
      <c r="D658" s="5"/>
      <c r="E658" s="5"/>
      <c r="F658" s="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51"/>
      <c r="B659" s="3"/>
      <c r="C659" s="3"/>
      <c r="D659" s="5"/>
      <c r="E659" s="5"/>
      <c r="F659" s="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51"/>
      <c r="B660" s="3"/>
      <c r="C660" s="3"/>
      <c r="D660" s="5"/>
      <c r="E660" s="5"/>
      <c r="F660" s="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51"/>
      <c r="B661" s="3"/>
      <c r="C661" s="3"/>
      <c r="D661" s="5"/>
      <c r="E661" s="5"/>
      <c r="F661" s="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51"/>
      <c r="B662" s="3"/>
      <c r="C662" s="3"/>
      <c r="D662" s="5"/>
      <c r="E662" s="5"/>
      <c r="F662" s="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51"/>
      <c r="B663" s="3"/>
      <c r="C663" s="3"/>
      <c r="D663" s="5"/>
      <c r="E663" s="5"/>
      <c r="F663" s="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51"/>
      <c r="B664" s="3"/>
      <c r="C664" s="3"/>
      <c r="D664" s="5"/>
      <c r="E664" s="5"/>
      <c r="F664" s="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51"/>
      <c r="B665" s="3"/>
      <c r="C665" s="3"/>
      <c r="D665" s="5"/>
      <c r="E665" s="5"/>
      <c r="F665" s="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51"/>
      <c r="B666" s="3"/>
      <c r="C666" s="3"/>
      <c r="D666" s="5"/>
      <c r="E666" s="5"/>
      <c r="F666" s="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51"/>
      <c r="B667" s="3"/>
      <c r="C667" s="3"/>
      <c r="D667" s="5"/>
      <c r="E667" s="5"/>
      <c r="F667" s="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51"/>
      <c r="B668" s="3"/>
      <c r="C668" s="3"/>
      <c r="D668" s="5"/>
      <c r="E668" s="5"/>
      <c r="F668" s="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51"/>
      <c r="B669" s="3"/>
      <c r="C669" s="3"/>
      <c r="D669" s="5"/>
      <c r="E669" s="5"/>
      <c r="F669" s="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51"/>
      <c r="B670" s="3"/>
      <c r="C670" s="3"/>
      <c r="D670" s="5"/>
      <c r="E670" s="5"/>
      <c r="F670" s="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51"/>
      <c r="B671" s="3"/>
      <c r="C671" s="3"/>
      <c r="D671" s="5"/>
      <c r="E671" s="5"/>
      <c r="F671" s="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51"/>
      <c r="B672" s="3"/>
      <c r="C672" s="3"/>
      <c r="D672" s="5"/>
      <c r="E672" s="5"/>
      <c r="F672" s="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51"/>
      <c r="B673" s="3"/>
      <c r="C673" s="3"/>
      <c r="D673" s="5"/>
      <c r="E673" s="5"/>
      <c r="F673" s="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51"/>
      <c r="B674" s="3"/>
      <c r="C674" s="3"/>
      <c r="D674" s="5"/>
      <c r="E674" s="5"/>
      <c r="F674" s="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51"/>
      <c r="B675" s="3"/>
      <c r="C675" s="3"/>
      <c r="D675" s="5"/>
      <c r="E675" s="5"/>
      <c r="F675" s="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51"/>
      <c r="B676" s="3"/>
      <c r="C676" s="3"/>
      <c r="D676" s="5"/>
      <c r="E676" s="5"/>
      <c r="F676" s="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51"/>
      <c r="B677" s="3"/>
      <c r="C677" s="3"/>
      <c r="D677" s="5"/>
      <c r="E677" s="5"/>
      <c r="F677" s="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51"/>
      <c r="B678" s="3"/>
      <c r="C678" s="3"/>
      <c r="D678" s="5"/>
      <c r="E678" s="5"/>
      <c r="F678" s="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51"/>
      <c r="B679" s="3"/>
      <c r="C679" s="3"/>
      <c r="D679" s="5"/>
      <c r="E679" s="5"/>
      <c r="F679" s="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51"/>
      <c r="B680" s="3"/>
      <c r="C680" s="3"/>
      <c r="D680" s="5"/>
      <c r="E680" s="5"/>
      <c r="F680" s="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51"/>
      <c r="B681" s="3"/>
      <c r="C681" s="3"/>
      <c r="D681" s="5"/>
      <c r="E681" s="5"/>
      <c r="F681" s="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51"/>
      <c r="B682" s="3"/>
      <c r="C682" s="3"/>
      <c r="D682" s="5"/>
      <c r="E682" s="5"/>
      <c r="F682" s="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51"/>
      <c r="B683" s="3"/>
      <c r="C683" s="3"/>
      <c r="D683" s="5"/>
      <c r="E683" s="5"/>
      <c r="F683" s="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51"/>
      <c r="B684" s="3"/>
      <c r="C684" s="3"/>
      <c r="D684" s="5"/>
      <c r="E684" s="5"/>
      <c r="F684" s="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51"/>
      <c r="B685" s="3"/>
      <c r="C685" s="3"/>
      <c r="D685" s="5"/>
      <c r="E685" s="5"/>
      <c r="F685" s="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51"/>
      <c r="B686" s="3"/>
      <c r="C686" s="3"/>
      <c r="D686" s="5"/>
      <c r="E686" s="5"/>
      <c r="F686" s="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51"/>
      <c r="B687" s="3"/>
      <c r="C687" s="3"/>
      <c r="D687" s="5"/>
      <c r="E687" s="5"/>
      <c r="F687" s="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51"/>
      <c r="B688" s="3"/>
      <c r="C688" s="3"/>
      <c r="D688" s="5"/>
      <c r="E688" s="5"/>
      <c r="F688" s="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51"/>
      <c r="B689" s="3"/>
      <c r="C689" s="3"/>
      <c r="D689" s="5"/>
      <c r="E689" s="5"/>
      <c r="F689" s="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51"/>
      <c r="B690" s="3"/>
      <c r="C690" s="3"/>
      <c r="D690" s="5"/>
      <c r="E690" s="5"/>
      <c r="F690" s="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51"/>
      <c r="B691" s="3"/>
      <c r="C691" s="3"/>
      <c r="D691" s="5"/>
      <c r="E691" s="5"/>
      <c r="F691" s="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51"/>
      <c r="B692" s="3"/>
      <c r="C692" s="3"/>
      <c r="D692" s="5"/>
      <c r="E692" s="5"/>
      <c r="F692" s="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51"/>
      <c r="B693" s="3"/>
      <c r="C693" s="3"/>
      <c r="D693" s="5"/>
      <c r="E693" s="5"/>
      <c r="F693" s="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51"/>
      <c r="B694" s="3"/>
      <c r="C694" s="3"/>
      <c r="D694" s="5"/>
      <c r="E694" s="5"/>
      <c r="F694" s="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51"/>
      <c r="B695" s="3"/>
      <c r="C695" s="3"/>
      <c r="D695" s="5"/>
      <c r="E695" s="5"/>
      <c r="F695" s="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51"/>
      <c r="B696" s="3"/>
      <c r="C696" s="3"/>
      <c r="D696" s="5"/>
      <c r="E696" s="5"/>
      <c r="F696" s="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51"/>
      <c r="B697" s="3"/>
      <c r="C697" s="3"/>
      <c r="D697" s="5"/>
      <c r="E697" s="5"/>
      <c r="F697" s="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51"/>
      <c r="B698" s="3"/>
      <c r="C698" s="3"/>
      <c r="D698" s="5"/>
      <c r="E698" s="5"/>
      <c r="F698" s="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51"/>
      <c r="B699" s="3"/>
      <c r="C699" s="3"/>
      <c r="D699" s="5"/>
      <c r="E699" s="5"/>
      <c r="F699" s="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51"/>
      <c r="B700" s="3"/>
      <c r="C700" s="3"/>
      <c r="D700" s="5"/>
      <c r="E700" s="5"/>
      <c r="F700" s="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51"/>
      <c r="B701" s="3"/>
      <c r="C701" s="3"/>
      <c r="D701" s="5"/>
      <c r="E701" s="5"/>
      <c r="F701" s="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51"/>
      <c r="B702" s="3"/>
      <c r="C702" s="3"/>
      <c r="D702" s="5"/>
      <c r="E702" s="5"/>
      <c r="F702" s="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51"/>
      <c r="B703" s="3"/>
      <c r="C703" s="3"/>
      <c r="D703" s="5"/>
      <c r="E703" s="5"/>
      <c r="F703" s="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51"/>
      <c r="B704" s="3"/>
      <c r="C704" s="3"/>
      <c r="D704" s="5"/>
      <c r="E704" s="5"/>
      <c r="F704" s="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51"/>
      <c r="B705" s="3"/>
      <c r="C705" s="3"/>
      <c r="D705" s="5"/>
      <c r="E705" s="5"/>
      <c r="F705" s="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51"/>
      <c r="B706" s="3"/>
      <c r="C706" s="3"/>
      <c r="D706" s="5"/>
      <c r="E706" s="5"/>
      <c r="F706" s="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51"/>
      <c r="B707" s="3"/>
      <c r="C707" s="3"/>
      <c r="D707" s="5"/>
      <c r="E707" s="5"/>
      <c r="F707" s="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51"/>
      <c r="B708" s="3"/>
      <c r="C708" s="3"/>
      <c r="D708" s="5"/>
      <c r="E708" s="5"/>
      <c r="F708" s="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51"/>
      <c r="B709" s="3"/>
      <c r="C709" s="3"/>
      <c r="D709" s="5"/>
      <c r="E709" s="5"/>
      <c r="F709" s="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51"/>
      <c r="B710" s="3"/>
      <c r="C710" s="3"/>
      <c r="D710" s="5"/>
      <c r="E710" s="5"/>
      <c r="F710" s="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51"/>
      <c r="B711" s="3"/>
      <c r="C711" s="3"/>
      <c r="D711" s="5"/>
      <c r="E711" s="5"/>
      <c r="F711" s="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51"/>
      <c r="B712" s="3"/>
      <c r="C712" s="3"/>
      <c r="D712" s="5"/>
      <c r="E712" s="5"/>
      <c r="F712" s="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51"/>
      <c r="B713" s="3"/>
      <c r="C713" s="3"/>
      <c r="D713" s="5"/>
      <c r="E713" s="5"/>
      <c r="F713" s="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51"/>
      <c r="B714" s="3"/>
      <c r="C714" s="3"/>
      <c r="D714" s="5"/>
      <c r="E714" s="5"/>
      <c r="F714" s="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51"/>
      <c r="B715" s="3"/>
      <c r="C715" s="3"/>
      <c r="D715" s="5"/>
      <c r="E715" s="5"/>
      <c r="F715" s="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51"/>
      <c r="B716" s="3"/>
      <c r="C716" s="3"/>
      <c r="D716" s="5"/>
      <c r="E716" s="5"/>
      <c r="F716" s="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51"/>
      <c r="B717" s="3"/>
      <c r="C717" s="3"/>
      <c r="D717" s="5"/>
      <c r="E717" s="5"/>
      <c r="F717" s="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51"/>
      <c r="B718" s="3"/>
      <c r="C718" s="3"/>
      <c r="D718" s="5"/>
      <c r="E718" s="5"/>
      <c r="F718" s="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51"/>
      <c r="B719" s="3"/>
      <c r="C719" s="3"/>
      <c r="D719" s="5"/>
      <c r="E719" s="5"/>
      <c r="F719" s="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51"/>
      <c r="B720" s="3"/>
      <c r="C720" s="3"/>
      <c r="D720" s="5"/>
      <c r="E720" s="5"/>
      <c r="F720" s="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51"/>
      <c r="B721" s="3"/>
      <c r="C721" s="3"/>
      <c r="D721" s="5"/>
      <c r="E721" s="5"/>
      <c r="F721" s="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51"/>
      <c r="B722" s="3"/>
      <c r="C722" s="3"/>
      <c r="D722" s="5"/>
      <c r="E722" s="5"/>
      <c r="F722" s="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51"/>
      <c r="B723" s="3"/>
      <c r="C723" s="3"/>
      <c r="D723" s="5"/>
      <c r="E723" s="5"/>
      <c r="F723" s="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51"/>
      <c r="B724" s="3"/>
      <c r="C724" s="3"/>
      <c r="D724" s="5"/>
      <c r="E724" s="5"/>
      <c r="F724" s="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51"/>
      <c r="B725" s="3"/>
      <c r="C725" s="3"/>
      <c r="D725" s="5"/>
      <c r="E725" s="5"/>
      <c r="F725" s="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51"/>
      <c r="B726" s="3"/>
      <c r="C726" s="3"/>
      <c r="D726" s="5"/>
      <c r="E726" s="5"/>
      <c r="F726" s="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51"/>
      <c r="B727" s="3"/>
      <c r="C727" s="3"/>
      <c r="D727" s="5"/>
      <c r="E727" s="5"/>
      <c r="F727" s="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51"/>
      <c r="B728" s="3"/>
      <c r="C728" s="3"/>
      <c r="D728" s="5"/>
      <c r="E728" s="5"/>
      <c r="F728" s="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51"/>
      <c r="B729" s="3"/>
      <c r="C729" s="3"/>
      <c r="D729" s="5"/>
      <c r="E729" s="5"/>
      <c r="F729" s="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51"/>
      <c r="B730" s="3"/>
      <c r="C730" s="3"/>
      <c r="D730" s="5"/>
      <c r="E730" s="5"/>
      <c r="F730" s="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51"/>
      <c r="B731" s="3"/>
      <c r="C731" s="3"/>
      <c r="D731" s="5"/>
      <c r="E731" s="5"/>
      <c r="F731" s="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51"/>
      <c r="B732" s="3"/>
      <c r="C732" s="3"/>
      <c r="D732" s="5"/>
      <c r="E732" s="5"/>
      <c r="F732" s="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51"/>
      <c r="B733" s="3"/>
      <c r="C733" s="3"/>
      <c r="D733" s="5"/>
      <c r="E733" s="5"/>
      <c r="F733" s="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51"/>
      <c r="B734" s="3"/>
      <c r="C734" s="3"/>
      <c r="D734" s="5"/>
      <c r="E734" s="5"/>
      <c r="F734" s="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51"/>
      <c r="B735" s="3"/>
      <c r="C735" s="3"/>
      <c r="D735" s="5"/>
      <c r="E735" s="5"/>
      <c r="F735" s="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51"/>
      <c r="B736" s="3"/>
      <c r="C736" s="3"/>
      <c r="D736" s="5"/>
      <c r="E736" s="5"/>
      <c r="F736" s="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51"/>
      <c r="B737" s="3"/>
      <c r="C737" s="3"/>
      <c r="D737" s="5"/>
      <c r="E737" s="5"/>
      <c r="F737" s="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51"/>
      <c r="B738" s="3"/>
      <c r="C738" s="3"/>
      <c r="D738" s="5"/>
      <c r="E738" s="5"/>
      <c r="F738" s="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51"/>
      <c r="B739" s="3"/>
      <c r="C739" s="3"/>
      <c r="D739" s="5"/>
      <c r="E739" s="5"/>
      <c r="F739" s="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51"/>
      <c r="B740" s="3"/>
      <c r="C740" s="3"/>
      <c r="D740" s="5"/>
      <c r="E740" s="5"/>
      <c r="F740" s="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51"/>
      <c r="B741" s="3"/>
      <c r="C741" s="3"/>
      <c r="D741" s="5"/>
      <c r="E741" s="5"/>
      <c r="F741" s="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51"/>
      <c r="B742" s="3"/>
      <c r="C742" s="3"/>
      <c r="D742" s="5"/>
      <c r="E742" s="5"/>
      <c r="F742" s="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51"/>
      <c r="B743" s="3"/>
      <c r="C743" s="3"/>
      <c r="D743" s="5"/>
      <c r="E743" s="5"/>
      <c r="F743" s="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51"/>
      <c r="B744" s="3"/>
      <c r="C744" s="3"/>
      <c r="D744" s="5"/>
      <c r="E744" s="5"/>
      <c r="F744" s="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51"/>
      <c r="B745" s="3"/>
      <c r="C745" s="3"/>
      <c r="D745" s="5"/>
      <c r="E745" s="5"/>
      <c r="F745" s="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51"/>
      <c r="B746" s="3"/>
      <c r="C746" s="3"/>
      <c r="D746" s="5"/>
      <c r="E746" s="5"/>
      <c r="F746" s="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51"/>
      <c r="B747" s="3"/>
      <c r="C747" s="3"/>
      <c r="D747" s="5"/>
      <c r="E747" s="5"/>
      <c r="F747" s="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51"/>
      <c r="B748" s="3"/>
      <c r="C748" s="3"/>
      <c r="D748" s="5"/>
      <c r="E748" s="5"/>
      <c r="F748" s="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51"/>
      <c r="B749" s="3"/>
      <c r="C749" s="3"/>
      <c r="D749" s="5"/>
      <c r="E749" s="5"/>
      <c r="F749" s="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51"/>
      <c r="B750" s="3"/>
      <c r="C750" s="3"/>
      <c r="D750" s="5"/>
      <c r="E750" s="5"/>
      <c r="F750" s="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51"/>
      <c r="B751" s="3"/>
      <c r="C751" s="3"/>
      <c r="D751" s="5"/>
      <c r="E751" s="5"/>
      <c r="F751" s="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51"/>
      <c r="B752" s="3"/>
      <c r="C752" s="3"/>
      <c r="D752" s="5"/>
      <c r="E752" s="5"/>
      <c r="F752" s="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51"/>
      <c r="B753" s="3"/>
      <c r="C753" s="3"/>
      <c r="D753" s="5"/>
      <c r="E753" s="5"/>
      <c r="F753" s="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51"/>
      <c r="B754" s="3"/>
      <c r="C754" s="3"/>
      <c r="D754" s="5"/>
      <c r="E754" s="5"/>
      <c r="F754" s="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51"/>
      <c r="B755" s="3"/>
      <c r="C755" s="3"/>
      <c r="D755" s="5"/>
      <c r="E755" s="5"/>
      <c r="F755" s="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51"/>
      <c r="B756" s="3"/>
      <c r="C756" s="3"/>
      <c r="D756" s="5"/>
      <c r="E756" s="5"/>
      <c r="F756" s="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51"/>
      <c r="B757" s="3"/>
      <c r="C757" s="3"/>
      <c r="D757" s="5"/>
      <c r="E757" s="5"/>
      <c r="F757" s="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51"/>
      <c r="B758" s="3"/>
      <c r="C758" s="3"/>
      <c r="D758" s="5"/>
      <c r="E758" s="5"/>
      <c r="F758" s="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51"/>
      <c r="B759" s="3"/>
      <c r="C759" s="3"/>
      <c r="D759" s="5"/>
      <c r="E759" s="5"/>
      <c r="F759" s="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51"/>
      <c r="B760" s="3"/>
      <c r="C760" s="3"/>
      <c r="D760" s="5"/>
      <c r="E760" s="5"/>
      <c r="F760" s="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51"/>
      <c r="B761" s="3"/>
      <c r="C761" s="3"/>
      <c r="D761" s="5"/>
      <c r="E761" s="5"/>
      <c r="F761" s="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51"/>
      <c r="B762" s="3"/>
      <c r="C762" s="3"/>
      <c r="D762" s="5"/>
      <c r="E762" s="5"/>
      <c r="F762" s="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51"/>
      <c r="B763" s="3"/>
      <c r="C763" s="3"/>
      <c r="D763" s="5"/>
      <c r="E763" s="5"/>
      <c r="F763" s="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51"/>
      <c r="B764" s="3"/>
      <c r="C764" s="3"/>
      <c r="D764" s="5"/>
      <c r="E764" s="5"/>
      <c r="F764" s="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51"/>
      <c r="B765" s="3"/>
      <c r="C765" s="3"/>
      <c r="D765" s="5"/>
      <c r="E765" s="5"/>
      <c r="F765" s="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51"/>
      <c r="B766" s="3"/>
      <c r="C766" s="3"/>
      <c r="D766" s="5"/>
      <c r="E766" s="5"/>
      <c r="F766" s="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51"/>
      <c r="B767" s="3"/>
      <c r="C767" s="3"/>
      <c r="D767" s="5"/>
      <c r="E767" s="5"/>
      <c r="F767" s="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51"/>
      <c r="B768" s="3"/>
      <c r="C768" s="3"/>
      <c r="D768" s="5"/>
      <c r="E768" s="5"/>
      <c r="F768" s="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51"/>
      <c r="B769" s="3"/>
      <c r="C769" s="3"/>
      <c r="D769" s="5"/>
      <c r="E769" s="5"/>
      <c r="F769" s="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51"/>
      <c r="B770" s="3"/>
      <c r="C770" s="3"/>
      <c r="D770" s="5"/>
      <c r="E770" s="5"/>
      <c r="F770" s="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51"/>
      <c r="B771" s="3"/>
      <c r="C771" s="3"/>
      <c r="D771" s="5"/>
      <c r="E771" s="5"/>
      <c r="F771" s="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51"/>
      <c r="B772" s="3"/>
      <c r="C772" s="3"/>
      <c r="D772" s="5"/>
      <c r="E772" s="5"/>
      <c r="F772" s="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51"/>
      <c r="B773" s="3"/>
      <c r="C773" s="3"/>
      <c r="D773" s="5"/>
      <c r="E773" s="5"/>
      <c r="F773" s="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51"/>
      <c r="B774" s="3"/>
      <c r="C774" s="3"/>
      <c r="D774" s="5"/>
      <c r="E774" s="5"/>
      <c r="F774" s="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51"/>
      <c r="B775" s="3"/>
      <c r="C775" s="3"/>
      <c r="D775" s="5"/>
      <c r="E775" s="5"/>
      <c r="F775" s="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51"/>
      <c r="B776" s="3"/>
      <c r="C776" s="3"/>
      <c r="D776" s="5"/>
      <c r="E776" s="5"/>
      <c r="F776" s="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51"/>
      <c r="B777" s="3"/>
      <c r="C777" s="3"/>
      <c r="D777" s="5"/>
      <c r="E777" s="5"/>
      <c r="F777" s="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51"/>
      <c r="B778" s="3"/>
      <c r="C778" s="3"/>
      <c r="D778" s="5"/>
      <c r="E778" s="5"/>
      <c r="F778" s="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51"/>
      <c r="B779" s="3"/>
      <c r="C779" s="3"/>
      <c r="D779" s="5"/>
      <c r="E779" s="5"/>
      <c r="F779" s="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51"/>
      <c r="B780" s="3"/>
      <c r="C780" s="3"/>
      <c r="D780" s="5"/>
      <c r="E780" s="5"/>
      <c r="F780" s="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51"/>
      <c r="B781" s="3"/>
      <c r="C781" s="3"/>
      <c r="D781" s="5"/>
      <c r="E781" s="5"/>
      <c r="F781" s="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51"/>
      <c r="B782" s="3"/>
      <c r="C782" s="3"/>
      <c r="D782" s="5"/>
      <c r="E782" s="5"/>
      <c r="F782" s="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51"/>
      <c r="B783" s="3"/>
      <c r="C783" s="3"/>
      <c r="D783" s="5"/>
      <c r="E783" s="5"/>
      <c r="F783" s="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51"/>
      <c r="B784" s="3"/>
      <c r="C784" s="3"/>
      <c r="D784" s="5"/>
      <c r="E784" s="5"/>
      <c r="F784" s="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51"/>
      <c r="B785" s="3"/>
      <c r="C785" s="3"/>
      <c r="D785" s="5"/>
      <c r="E785" s="5"/>
      <c r="F785" s="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51"/>
      <c r="B786" s="3"/>
      <c r="C786" s="3"/>
      <c r="D786" s="5"/>
      <c r="E786" s="5"/>
      <c r="F786" s="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51"/>
      <c r="B787" s="3"/>
      <c r="C787" s="3"/>
      <c r="D787" s="5"/>
      <c r="E787" s="5"/>
      <c r="F787" s="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51"/>
      <c r="B788" s="3"/>
      <c r="C788" s="3"/>
      <c r="D788" s="5"/>
      <c r="E788" s="5"/>
      <c r="F788" s="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51"/>
      <c r="B789" s="3"/>
      <c r="C789" s="3"/>
      <c r="D789" s="5"/>
      <c r="E789" s="5"/>
      <c r="F789" s="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51"/>
      <c r="B790" s="3"/>
      <c r="C790" s="3"/>
      <c r="D790" s="5"/>
      <c r="E790" s="5"/>
      <c r="F790" s="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51"/>
      <c r="B791" s="3"/>
      <c r="C791" s="3"/>
      <c r="D791" s="5"/>
      <c r="E791" s="5"/>
      <c r="F791" s="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51"/>
      <c r="B792" s="3"/>
      <c r="C792" s="3"/>
      <c r="D792" s="5"/>
      <c r="E792" s="5"/>
      <c r="F792" s="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51"/>
      <c r="B793" s="3"/>
      <c r="C793" s="3"/>
      <c r="D793" s="5"/>
      <c r="E793" s="5"/>
      <c r="F793" s="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51"/>
      <c r="B794" s="3"/>
      <c r="C794" s="3"/>
      <c r="D794" s="5"/>
      <c r="E794" s="5"/>
      <c r="F794" s="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51"/>
      <c r="B795" s="3"/>
      <c r="C795" s="3"/>
      <c r="D795" s="5"/>
      <c r="E795" s="5"/>
      <c r="F795" s="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51"/>
      <c r="B796" s="3"/>
      <c r="C796" s="3"/>
      <c r="D796" s="5"/>
      <c r="E796" s="5"/>
      <c r="F796" s="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51"/>
      <c r="B797" s="3"/>
      <c r="C797" s="3"/>
      <c r="D797" s="5"/>
      <c r="E797" s="5"/>
      <c r="F797" s="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51"/>
      <c r="B798" s="3"/>
      <c r="C798" s="3"/>
      <c r="D798" s="5"/>
      <c r="E798" s="5"/>
      <c r="F798" s="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51"/>
      <c r="B799" s="3"/>
      <c r="C799" s="3"/>
      <c r="D799" s="5"/>
      <c r="E799" s="5"/>
      <c r="F799" s="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51"/>
      <c r="B800" s="3"/>
      <c r="C800" s="3"/>
      <c r="D800" s="5"/>
      <c r="E800" s="5"/>
      <c r="F800" s="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51"/>
      <c r="B801" s="3"/>
      <c r="C801" s="3"/>
      <c r="D801" s="5"/>
      <c r="E801" s="5"/>
      <c r="F801" s="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51"/>
      <c r="B802" s="3"/>
      <c r="C802" s="3"/>
      <c r="D802" s="5"/>
      <c r="E802" s="5"/>
      <c r="F802" s="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51"/>
      <c r="B803" s="3"/>
      <c r="C803" s="3"/>
      <c r="D803" s="5"/>
      <c r="E803" s="5"/>
      <c r="F803" s="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51"/>
      <c r="B804" s="3"/>
      <c r="C804" s="3"/>
      <c r="D804" s="5"/>
      <c r="E804" s="5"/>
      <c r="F804" s="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51"/>
      <c r="B805" s="3"/>
      <c r="C805" s="3"/>
      <c r="D805" s="5"/>
      <c r="E805" s="5"/>
      <c r="F805" s="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51"/>
      <c r="B806" s="3"/>
      <c r="C806" s="3"/>
      <c r="D806" s="5"/>
      <c r="E806" s="5"/>
      <c r="F806" s="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51"/>
      <c r="B807" s="3"/>
      <c r="C807" s="3"/>
      <c r="D807" s="5"/>
      <c r="E807" s="5"/>
      <c r="F807" s="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51"/>
      <c r="B808" s="3"/>
      <c r="C808" s="3"/>
      <c r="D808" s="5"/>
      <c r="E808" s="5"/>
      <c r="F808" s="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51"/>
      <c r="B809" s="3"/>
      <c r="C809" s="3"/>
      <c r="D809" s="5"/>
      <c r="E809" s="5"/>
      <c r="F809" s="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51"/>
      <c r="B810" s="3"/>
      <c r="C810" s="3"/>
      <c r="D810" s="5"/>
      <c r="E810" s="5"/>
      <c r="F810" s="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51"/>
      <c r="B811" s="3"/>
      <c r="C811" s="3"/>
      <c r="D811" s="5"/>
      <c r="E811" s="5"/>
      <c r="F811" s="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51"/>
      <c r="B812" s="3"/>
      <c r="C812" s="3"/>
      <c r="D812" s="5"/>
      <c r="E812" s="5"/>
      <c r="F812" s="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51"/>
      <c r="B813" s="3"/>
      <c r="C813" s="3"/>
      <c r="D813" s="5"/>
      <c r="E813" s="5"/>
      <c r="F813" s="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51"/>
      <c r="B814" s="3"/>
      <c r="C814" s="3"/>
      <c r="D814" s="5"/>
      <c r="E814" s="5"/>
      <c r="F814" s="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51"/>
      <c r="B815" s="3"/>
      <c r="C815" s="3"/>
      <c r="D815" s="5"/>
      <c r="E815" s="5"/>
      <c r="F815" s="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51"/>
      <c r="B816" s="3"/>
      <c r="C816" s="3"/>
      <c r="D816" s="5"/>
      <c r="E816" s="5"/>
      <c r="F816" s="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51"/>
      <c r="B817" s="3"/>
      <c r="C817" s="3"/>
      <c r="D817" s="5"/>
      <c r="E817" s="5"/>
      <c r="F817" s="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51"/>
      <c r="B818" s="3"/>
      <c r="C818" s="3"/>
      <c r="D818" s="5"/>
      <c r="E818" s="5"/>
      <c r="F818" s="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51"/>
      <c r="B819" s="3"/>
      <c r="C819" s="3"/>
      <c r="D819" s="5"/>
      <c r="E819" s="5"/>
      <c r="F819" s="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51"/>
      <c r="B820" s="3"/>
      <c r="C820" s="3"/>
      <c r="D820" s="5"/>
      <c r="E820" s="5"/>
      <c r="F820" s="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51"/>
      <c r="B821" s="3"/>
      <c r="C821" s="3"/>
      <c r="D821" s="5"/>
      <c r="E821" s="5"/>
      <c r="F821" s="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51"/>
      <c r="B822" s="3"/>
      <c r="C822" s="3"/>
      <c r="D822" s="5"/>
      <c r="E822" s="5"/>
      <c r="F822" s="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51"/>
      <c r="B823" s="3"/>
      <c r="C823" s="3"/>
      <c r="D823" s="5"/>
      <c r="E823" s="5"/>
      <c r="F823" s="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51"/>
      <c r="B824" s="3"/>
      <c r="C824" s="3"/>
      <c r="D824" s="5"/>
      <c r="E824" s="5"/>
      <c r="F824" s="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51"/>
      <c r="B825" s="3"/>
      <c r="C825" s="3"/>
      <c r="D825" s="5"/>
      <c r="E825" s="5"/>
      <c r="F825" s="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51"/>
      <c r="B826" s="3"/>
      <c r="C826" s="3"/>
      <c r="D826" s="5"/>
      <c r="E826" s="5"/>
      <c r="F826" s="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51"/>
      <c r="B827" s="3"/>
      <c r="C827" s="3"/>
      <c r="D827" s="5"/>
      <c r="E827" s="5"/>
      <c r="F827" s="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51"/>
      <c r="B828" s="3"/>
      <c r="C828" s="3"/>
      <c r="D828" s="5"/>
      <c r="E828" s="5"/>
      <c r="F828" s="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51"/>
      <c r="B829" s="3"/>
      <c r="C829" s="3"/>
      <c r="D829" s="5"/>
      <c r="E829" s="5"/>
      <c r="F829" s="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51"/>
      <c r="B830" s="3"/>
      <c r="C830" s="3"/>
      <c r="D830" s="5"/>
      <c r="E830" s="5"/>
      <c r="F830" s="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51"/>
      <c r="B831" s="3"/>
      <c r="C831" s="3"/>
      <c r="D831" s="5"/>
      <c r="E831" s="5"/>
      <c r="F831" s="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51"/>
      <c r="B832" s="3"/>
      <c r="C832" s="3"/>
      <c r="D832" s="5"/>
      <c r="E832" s="5"/>
      <c r="F832" s="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51"/>
      <c r="B833" s="3"/>
      <c r="C833" s="3"/>
      <c r="D833" s="5"/>
      <c r="E833" s="5"/>
      <c r="F833" s="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51"/>
      <c r="B834" s="3"/>
      <c r="C834" s="3"/>
      <c r="D834" s="5"/>
      <c r="E834" s="5"/>
      <c r="F834" s="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51"/>
      <c r="B835" s="3"/>
      <c r="C835" s="3"/>
      <c r="D835" s="5"/>
      <c r="E835" s="5"/>
      <c r="F835" s="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51"/>
      <c r="B836" s="3"/>
      <c r="C836" s="3"/>
      <c r="D836" s="5"/>
      <c r="E836" s="5"/>
      <c r="F836" s="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51"/>
      <c r="B837" s="3"/>
      <c r="C837" s="3"/>
      <c r="D837" s="5"/>
      <c r="E837" s="5"/>
      <c r="F837" s="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51"/>
      <c r="B838" s="3"/>
      <c r="C838" s="3"/>
      <c r="D838" s="5"/>
      <c r="E838" s="5"/>
      <c r="F838" s="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51"/>
      <c r="B839" s="3"/>
      <c r="C839" s="3"/>
      <c r="D839" s="5"/>
      <c r="E839" s="5"/>
      <c r="F839" s="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51"/>
      <c r="B840" s="3"/>
      <c r="C840" s="3"/>
      <c r="D840" s="5"/>
      <c r="E840" s="5"/>
      <c r="F840" s="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51"/>
      <c r="B841" s="3"/>
      <c r="C841" s="3"/>
      <c r="D841" s="5"/>
      <c r="E841" s="5"/>
      <c r="F841" s="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51"/>
      <c r="B842" s="3"/>
      <c r="C842" s="3"/>
      <c r="D842" s="5"/>
      <c r="E842" s="5"/>
      <c r="F842" s="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51"/>
      <c r="B843" s="3"/>
      <c r="C843" s="3"/>
      <c r="D843" s="5"/>
      <c r="E843" s="5"/>
      <c r="F843" s="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51"/>
      <c r="B844" s="3"/>
      <c r="C844" s="3"/>
      <c r="D844" s="5"/>
      <c r="E844" s="5"/>
      <c r="F844" s="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51"/>
      <c r="B845" s="3"/>
      <c r="C845" s="3"/>
      <c r="D845" s="5"/>
      <c r="E845" s="5"/>
      <c r="F845" s="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51"/>
      <c r="B846" s="3"/>
      <c r="C846" s="3"/>
      <c r="D846" s="5"/>
      <c r="E846" s="5"/>
      <c r="F846" s="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51"/>
      <c r="B847" s="3"/>
      <c r="C847" s="3"/>
      <c r="D847" s="5"/>
      <c r="E847" s="5"/>
      <c r="F847" s="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51"/>
      <c r="B848" s="3"/>
      <c r="C848" s="3"/>
      <c r="D848" s="5"/>
      <c r="E848" s="5"/>
      <c r="F848" s="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51"/>
      <c r="B849" s="3"/>
      <c r="C849" s="3"/>
      <c r="D849" s="5"/>
      <c r="E849" s="5"/>
      <c r="F849" s="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51"/>
      <c r="B850" s="3"/>
      <c r="C850" s="3"/>
      <c r="D850" s="5"/>
      <c r="E850" s="5"/>
      <c r="F850" s="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51"/>
      <c r="B851" s="3"/>
      <c r="C851" s="3"/>
      <c r="D851" s="5"/>
      <c r="E851" s="5"/>
      <c r="F851" s="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51"/>
      <c r="B852" s="3"/>
      <c r="C852" s="3"/>
      <c r="D852" s="5"/>
      <c r="E852" s="5"/>
      <c r="F852" s="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51"/>
      <c r="B853" s="3"/>
      <c r="C853" s="3"/>
      <c r="D853" s="5"/>
      <c r="E853" s="5"/>
      <c r="F853" s="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51"/>
      <c r="B854" s="3"/>
      <c r="C854" s="3"/>
      <c r="D854" s="5"/>
      <c r="E854" s="5"/>
      <c r="F854" s="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51"/>
      <c r="B855" s="3"/>
      <c r="C855" s="3"/>
      <c r="D855" s="5"/>
      <c r="E855" s="5"/>
      <c r="F855" s="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51"/>
      <c r="B856" s="3"/>
      <c r="C856" s="3"/>
      <c r="D856" s="5"/>
      <c r="E856" s="5"/>
      <c r="F856" s="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51"/>
      <c r="B857" s="3"/>
      <c r="C857" s="3"/>
      <c r="D857" s="5"/>
      <c r="E857" s="5"/>
      <c r="F857" s="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51"/>
      <c r="B858" s="3"/>
      <c r="C858" s="3"/>
      <c r="D858" s="5"/>
      <c r="E858" s="5"/>
      <c r="F858" s="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51"/>
      <c r="B859" s="3"/>
      <c r="C859" s="3"/>
      <c r="D859" s="5"/>
      <c r="E859" s="5"/>
      <c r="F859" s="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51"/>
      <c r="B860" s="3"/>
      <c r="C860" s="3"/>
      <c r="D860" s="5"/>
      <c r="E860" s="5"/>
      <c r="F860" s="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51"/>
      <c r="B861" s="3"/>
      <c r="C861" s="3"/>
      <c r="D861" s="5"/>
      <c r="E861" s="5"/>
      <c r="F861" s="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51"/>
      <c r="B862" s="3"/>
      <c r="C862" s="3"/>
      <c r="D862" s="5"/>
      <c r="E862" s="5"/>
      <c r="F862" s="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51"/>
      <c r="B863" s="3"/>
      <c r="C863" s="3"/>
      <c r="D863" s="5"/>
      <c r="E863" s="5"/>
      <c r="F863" s="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51"/>
      <c r="B864" s="3"/>
      <c r="C864" s="3"/>
      <c r="D864" s="5"/>
      <c r="E864" s="5"/>
      <c r="F864" s="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51"/>
      <c r="B865" s="3"/>
      <c r="C865" s="3"/>
      <c r="D865" s="5"/>
      <c r="E865" s="5"/>
      <c r="F865" s="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51"/>
      <c r="B866" s="3"/>
      <c r="C866" s="3"/>
      <c r="D866" s="5"/>
      <c r="E866" s="5"/>
      <c r="F866" s="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51"/>
      <c r="B867" s="3"/>
      <c r="C867" s="3"/>
      <c r="D867" s="5"/>
      <c r="E867" s="5"/>
      <c r="F867" s="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51"/>
      <c r="B868" s="3"/>
      <c r="C868" s="3"/>
      <c r="D868" s="5"/>
      <c r="E868" s="5"/>
      <c r="F868" s="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51"/>
      <c r="B869" s="3"/>
      <c r="C869" s="3"/>
      <c r="D869" s="5"/>
      <c r="E869" s="5"/>
      <c r="F869" s="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51"/>
      <c r="B870" s="3"/>
      <c r="C870" s="3"/>
      <c r="D870" s="5"/>
      <c r="E870" s="5"/>
      <c r="F870" s="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51"/>
      <c r="B871" s="3"/>
      <c r="C871" s="3"/>
      <c r="D871" s="5"/>
      <c r="E871" s="5"/>
      <c r="F871" s="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51"/>
      <c r="B872" s="3"/>
      <c r="C872" s="3"/>
      <c r="D872" s="5"/>
      <c r="E872" s="5"/>
      <c r="F872" s="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51"/>
      <c r="B873" s="3"/>
      <c r="C873" s="3"/>
      <c r="D873" s="5"/>
      <c r="E873" s="5"/>
      <c r="F873" s="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51"/>
      <c r="B874" s="3"/>
      <c r="C874" s="3"/>
      <c r="D874" s="5"/>
      <c r="E874" s="5"/>
      <c r="F874" s="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51"/>
      <c r="B875" s="3"/>
      <c r="C875" s="3"/>
      <c r="D875" s="5"/>
      <c r="E875" s="5"/>
      <c r="F875" s="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51"/>
      <c r="B876" s="3"/>
      <c r="C876" s="3"/>
      <c r="D876" s="5"/>
      <c r="E876" s="5"/>
      <c r="F876" s="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51"/>
      <c r="B877" s="3"/>
      <c r="C877" s="3"/>
      <c r="D877" s="5"/>
      <c r="E877" s="5"/>
      <c r="F877" s="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51"/>
      <c r="B878" s="3"/>
      <c r="C878" s="3"/>
      <c r="D878" s="5"/>
      <c r="E878" s="5"/>
      <c r="F878" s="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51"/>
      <c r="B879" s="3"/>
      <c r="C879" s="3"/>
      <c r="D879" s="5"/>
      <c r="E879" s="5"/>
      <c r="F879" s="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51"/>
      <c r="B880" s="3"/>
      <c r="C880" s="3"/>
      <c r="D880" s="5"/>
      <c r="E880" s="5"/>
      <c r="F880" s="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51"/>
      <c r="B881" s="3"/>
      <c r="C881" s="3"/>
      <c r="D881" s="5"/>
      <c r="E881" s="5"/>
      <c r="F881" s="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51"/>
      <c r="B882" s="3"/>
      <c r="C882" s="3"/>
      <c r="D882" s="5"/>
      <c r="E882" s="5"/>
      <c r="F882" s="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51"/>
      <c r="B883" s="3"/>
      <c r="C883" s="3"/>
      <c r="D883" s="5"/>
      <c r="E883" s="5"/>
      <c r="F883" s="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51"/>
      <c r="B884" s="3"/>
      <c r="C884" s="3"/>
      <c r="D884" s="5"/>
      <c r="E884" s="5"/>
      <c r="F884" s="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51"/>
      <c r="B885" s="3"/>
      <c r="C885" s="3"/>
      <c r="D885" s="5"/>
      <c r="E885" s="5"/>
      <c r="F885" s="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51"/>
      <c r="B886" s="3"/>
      <c r="C886" s="3"/>
      <c r="D886" s="5"/>
      <c r="E886" s="5"/>
      <c r="F886" s="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51"/>
      <c r="B887" s="3"/>
      <c r="C887" s="3"/>
      <c r="D887" s="5"/>
      <c r="E887" s="5"/>
      <c r="F887" s="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51"/>
      <c r="B888" s="3"/>
      <c r="C888" s="3"/>
      <c r="D888" s="5"/>
      <c r="E888" s="5"/>
      <c r="F888" s="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51"/>
      <c r="B889" s="3"/>
      <c r="C889" s="3"/>
      <c r="D889" s="5"/>
      <c r="E889" s="5"/>
      <c r="F889" s="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51"/>
      <c r="B890" s="3"/>
      <c r="C890" s="3"/>
      <c r="D890" s="5"/>
      <c r="E890" s="5"/>
      <c r="F890" s="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51"/>
      <c r="B891" s="3"/>
      <c r="C891" s="3"/>
      <c r="D891" s="5"/>
      <c r="E891" s="5"/>
      <c r="F891" s="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51"/>
      <c r="B892" s="3"/>
      <c r="C892" s="3"/>
      <c r="D892" s="5"/>
      <c r="E892" s="5"/>
      <c r="F892" s="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51"/>
      <c r="B893" s="3"/>
      <c r="C893" s="3"/>
      <c r="D893" s="5"/>
      <c r="E893" s="5"/>
      <c r="F893" s="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51"/>
      <c r="B894" s="3"/>
      <c r="C894" s="3"/>
      <c r="D894" s="5"/>
      <c r="E894" s="5"/>
      <c r="F894" s="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51"/>
      <c r="B895" s="3"/>
      <c r="C895" s="3"/>
      <c r="D895" s="5"/>
      <c r="E895" s="5"/>
      <c r="F895" s="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51"/>
      <c r="B896" s="3"/>
      <c r="C896" s="3"/>
      <c r="D896" s="5"/>
      <c r="E896" s="5"/>
      <c r="F896" s="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51"/>
      <c r="B897" s="3"/>
      <c r="C897" s="3"/>
      <c r="D897" s="5"/>
      <c r="E897" s="5"/>
      <c r="F897" s="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51"/>
      <c r="B898" s="3"/>
      <c r="C898" s="3"/>
      <c r="D898" s="5"/>
      <c r="E898" s="5"/>
      <c r="F898" s="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51"/>
      <c r="B899" s="3"/>
      <c r="C899" s="3"/>
      <c r="D899" s="5"/>
      <c r="E899" s="5"/>
      <c r="F899" s="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51"/>
      <c r="B900" s="3"/>
      <c r="C900" s="3"/>
      <c r="D900" s="5"/>
      <c r="E900" s="5"/>
      <c r="F900" s="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51"/>
      <c r="B901" s="3"/>
      <c r="C901" s="3"/>
      <c r="D901" s="5"/>
      <c r="E901" s="5"/>
      <c r="F901" s="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51"/>
      <c r="B902" s="3"/>
      <c r="C902" s="3"/>
      <c r="D902" s="5"/>
      <c r="E902" s="5"/>
      <c r="F902" s="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51"/>
      <c r="B903" s="3"/>
      <c r="C903" s="3"/>
      <c r="D903" s="5"/>
      <c r="E903" s="5"/>
      <c r="F903" s="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51"/>
      <c r="B904" s="3"/>
      <c r="C904" s="3"/>
      <c r="D904" s="5"/>
      <c r="E904" s="5"/>
      <c r="F904" s="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51"/>
      <c r="B905" s="3"/>
      <c r="C905" s="3"/>
      <c r="D905" s="5"/>
      <c r="E905" s="5"/>
      <c r="F905" s="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51"/>
      <c r="B906" s="3"/>
      <c r="C906" s="3"/>
      <c r="D906" s="5"/>
      <c r="E906" s="5"/>
      <c r="F906" s="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51"/>
      <c r="B907" s="3"/>
      <c r="C907" s="3"/>
      <c r="D907" s="5"/>
      <c r="E907" s="5"/>
      <c r="F907" s="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51"/>
      <c r="B908" s="3"/>
      <c r="C908" s="3"/>
      <c r="D908" s="5"/>
      <c r="E908" s="5"/>
      <c r="F908" s="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51"/>
      <c r="B909" s="3"/>
      <c r="C909" s="3"/>
      <c r="D909" s="5"/>
      <c r="E909" s="5"/>
      <c r="F909" s="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51"/>
      <c r="B910" s="3"/>
      <c r="C910" s="3"/>
      <c r="D910" s="5"/>
      <c r="E910" s="5"/>
      <c r="F910" s="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51"/>
      <c r="B911" s="3"/>
      <c r="C911" s="3"/>
      <c r="D911" s="5"/>
      <c r="E911" s="5"/>
      <c r="F911" s="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51"/>
      <c r="B912" s="3"/>
      <c r="C912" s="3"/>
      <c r="D912" s="5"/>
      <c r="E912" s="5"/>
      <c r="F912" s="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51"/>
      <c r="B913" s="3"/>
      <c r="C913" s="3"/>
      <c r="D913" s="5"/>
      <c r="E913" s="5"/>
      <c r="F913" s="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51"/>
      <c r="B914" s="3"/>
      <c r="C914" s="3"/>
      <c r="D914" s="5"/>
      <c r="E914" s="5"/>
      <c r="F914" s="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51"/>
      <c r="B915" s="3"/>
      <c r="C915" s="3"/>
      <c r="D915" s="5"/>
      <c r="E915" s="5"/>
      <c r="F915" s="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51"/>
      <c r="B916" s="3"/>
      <c r="C916" s="3"/>
      <c r="D916" s="5"/>
      <c r="E916" s="5"/>
      <c r="F916" s="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51"/>
      <c r="B917" s="3"/>
      <c r="C917" s="3"/>
      <c r="D917" s="5"/>
      <c r="E917" s="5"/>
      <c r="F917" s="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51"/>
      <c r="B918" s="3"/>
      <c r="C918" s="3"/>
      <c r="D918" s="5"/>
      <c r="E918" s="5"/>
      <c r="F918" s="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51"/>
      <c r="B919" s="3"/>
      <c r="C919" s="3"/>
      <c r="D919" s="5"/>
      <c r="E919" s="5"/>
      <c r="F919" s="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51"/>
      <c r="B920" s="3"/>
      <c r="C920" s="3"/>
      <c r="D920" s="5"/>
      <c r="E920" s="5"/>
      <c r="F920" s="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51"/>
      <c r="B921" s="3"/>
      <c r="C921" s="3"/>
      <c r="D921" s="5"/>
      <c r="E921" s="5"/>
      <c r="F921" s="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51"/>
      <c r="B922" s="3"/>
      <c r="C922" s="3"/>
      <c r="D922" s="5"/>
      <c r="E922" s="5"/>
      <c r="F922" s="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51"/>
      <c r="B923" s="3"/>
      <c r="C923" s="3"/>
      <c r="D923" s="5"/>
      <c r="E923" s="5"/>
      <c r="F923" s="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51"/>
      <c r="B924" s="3"/>
      <c r="C924" s="3"/>
      <c r="D924" s="5"/>
      <c r="E924" s="5"/>
      <c r="F924" s="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51"/>
      <c r="B925" s="3"/>
      <c r="C925" s="3"/>
      <c r="D925" s="5"/>
      <c r="E925" s="5"/>
      <c r="F925" s="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51"/>
      <c r="B926" s="3"/>
      <c r="C926" s="3"/>
      <c r="D926" s="5"/>
      <c r="E926" s="5"/>
      <c r="F926" s="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51"/>
      <c r="B927" s="3"/>
      <c r="C927" s="3"/>
      <c r="D927" s="5"/>
      <c r="E927" s="5"/>
      <c r="F927" s="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51"/>
      <c r="B928" s="3"/>
      <c r="C928" s="3"/>
      <c r="D928" s="5"/>
      <c r="E928" s="5"/>
      <c r="F928" s="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51"/>
      <c r="B929" s="3"/>
      <c r="C929" s="3"/>
      <c r="D929" s="5"/>
      <c r="E929" s="5"/>
      <c r="F929" s="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51"/>
      <c r="B930" s="3"/>
      <c r="C930" s="3"/>
      <c r="D930" s="5"/>
      <c r="E930" s="5"/>
      <c r="F930" s="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51"/>
      <c r="B931" s="3"/>
      <c r="C931" s="3"/>
      <c r="D931" s="5"/>
      <c r="E931" s="5"/>
      <c r="F931" s="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51"/>
      <c r="B932" s="3"/>
      <c r="C932" s="3"/>
      <c r="D932" s="5"/>
      <c r="E932" s="5"/>
      <c r="F932" s="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51"/>
      <c r="B933" s="3"/>
      <c r="C933" s="3"/>
      <c r="D933" s="5"/>
      <c r="E933" s="5"/>
      <c r="F933" s="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51"/>
      <c r="B934" s="3"/>
      <c r="C934" s="3"/>
      <c r="D934" s="5"/>
      <c r="E934" s="5"/>
      <c r="F934" s="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51"/>
      <c r="B935" s="3"/>
      <c r="C935" s="3"/>
      <c r="D935" s="5"/>
      <c r="E935" s="5"/>
      <c r="F935" s="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51"/>
      <c r="B936" s="3"/>
      <c r="C936" s="3"/>
      <c r="D936" s="5"/>
      <c r="E936" s="5"/>
      <c r="F936" s="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51"/>
      <c r="B937" s="3"/>
      <c r="C937" s="3"/>
      <c r="D937" s="5"/>
      <c r="E937" s="5"/>
      <c r="F937" s="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51"/>
      <c r="B938" s="3"/>
      <c r="C938" s="3"/>
      <c r="D938" s="5"/>
      <c r="E938" s="5"/>
      <c r="F938" s="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51"/>
      <c r="B939" s="3"/>
      <c r="C939" s="3"/>
      <c r="D939" s="5"/>
      <c r="E939" s="5"/>
      <c r="F939" s="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51"/>
      <c r="B940" s="3"/>
      <c r="C940" s="3"/>
      <c r="D940" s="5"/>
      <c r="E940" s="5"/>
      <c r="F940" s="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51"/>
      <c r="B941" s="3"/>
      <c r="C941" s="3"/>
      <c r="D941" s="5"/>
      <c r="E941" s="5"/>
      <c r="F941" s="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51"/>
      <c r="B942" s="3"/>
      <c r="C942" s="3"/>
      <c r="D942" s="5"/>
      <c r="E942" s="5"/>
      <c r="F942" s="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51"/>
      <c r="B943" s="3"/>
      <c r="C943" s="3"/>
      <c r="D943" s="5"/>
      <c r="E943" s="5"/>
      <c r="F943" s="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51"/>
      <c r="B944" s="3"/>
      <c r="C944" s="3"/>
      <c r="D944" s="5"/>
      <c r="E944" s="5"/>
      <c r="F944" s="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51"/>
      <c r="B945" s="3"/>
      <c r="C945" s="3"/>
      <c r="D945" s="5"/>
      <c r="E945" s="5"/>
      <c r="F945" s="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51"/>
      <c r="B946" s="3"/>
      <c r="C946" s="3"/>
      <c r="D946" s="5"/>
      <c r="E946" s="5"/>
      <c r="F946" s="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51"/>
      <c r="B947" s="3"/>
      <c r="C947" s="3"/>
      <c r="D947" s="5"/>
      <c r="E947" s="5"/>
      <c r="F947" s="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51"/>
      <c r="B948" s="3"/>
      <c r="C948" s="3"/>
      <c r="D948" s="5"/>
      <c r="E948" s="5"/>
      <c r="F948" s="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51"/>
      <c r="B949" s="3"/>
      <c r="C949" s="3"/>
      <c r="D949" s="5"/>
      <c r="E949" s="5"/>
      <c r="F949" s="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51"/>
      <c r="B950" s="3"/>
      <c r="C950" s="3"/>
      <c r="D950" s="5"/>
      <c r="E950" s="5"/>
      <c r="F950" s="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51"/>
      <c r="B951" s="3"/>
      <c r="C951" s="3"/>
      <c r="D951" s="5"/>
      <c r="E951" s="5"/>
      <c r="F951" s="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51"/>
      <c r="B952" s="3"/>
      <c r="C952" s="3"/>
      <c r="D952" s="5"/>
      <c r="E952" s="5"/>
      <c r="F952" s="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51"/>
      <c r="B953" s="3"/>
      <c r="C953" s="3"/>
      <c r="D953" s="5"/>
      <c r="E953" s="5"/>
      <c r="F953" s="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51"/>
      <c r="B954" s="3"/>
      <c r="C954" s="3"/>
      <c r="D954" s="5"/>
      <c r="E954" s="5"/>
      <c r="F954" s="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51"/>
      <c r="B955" s="3"/>
      <c r="C955" s="3"/>
      <c r="D955" s="5"/>
      <c r="E955" s="5"/>
      <c r="F955" s="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51"/>
      <c r="B956" s="3"/>
      <c r="C956" s="3"/>
      <c r="D956" s="5"/>
      <c r="E956" s="5"/>
      <c r="F956" s="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51"/>
      <c r="B957" s="3"/>
      <c r="C957" s="3"/>
      <c r="D957" s="5"/>
      <c r="E957" s="5"/>
      <c r="F957" s="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51"/>
      <c r="B958" s="3"/>
      <c r="C958" s="3"/>
      <c r="D958" s="5"/>
      <c r="E958" s="5"/>
      <c r="F958" s="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51"/>
      <c r="B959" s="3"/>
      <c r="C959" s="3"/>
      <c r="D959" s="5"/>
      <c r="E959" s="5"/>
      <c r="F959" s="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51"/>
      <c r="B960" s="3"/>
      <c r="C960" s="3"/>
      <c r="D960" s="5"/>
      <c r="E960" s="5"/>
      <c r="F960" s="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51"/>
      <c r="B961" s="3"/>
      <c r="C961" s="3"/>
      <c r="D961" s="5"/>
      <c r="E961" s="5"/>
      <c r="F961" s="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51"/>
      <c r="B962" s="3"/>
      <c r="C962" s="3"/>
      <c r="D962" s="5"/>
      <c r="E962" s="5"/>
      <c r="F962" s="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51"/>
      <c r="B963" s="3"/>
      <c r="C963" s="3"/>
      <c r="D963" s="5"/>
      <c r="E963" s="5"/>
      <c r="F963" s="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51"/>
      <c r="B964" s="3"/>
      <c r="C964" s="3"/>
      <c r="D964" s="5"/>
      <c r="E964" s="5"/>
      <c r="F964" s="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51"/>
      <c r="B965" s="3"/>
      <c r="C965" s="3"/>
      <c r="D965" s="5"/>
      <c r="E965" s="5"/>
      <c r="F965" s="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51"/>
      <c r="B966" s="3"/>
      <c r="C966" s="3"/>
      <c r="D966" s="5"/>
      <c r="E966" s="5"/>
      <c r="F966" s="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51"/>
      <c r="B967" s="3"/>
      <c r="C967" s="3"/>
      <c r="D967" s="5"/>
      <c r="E967" s="5"/>
      <c r="F967" s="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51"/>
      <c r="B968" s="3"/>
      <c r="C968" s="3"/>
      <c r="D968" s="5"/>
      <c r="E968" s="5"/>
      <c r="F968" s="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51"/>
      <c r="B969" s="3"/>
      <c r="C969" s="3"/>
      <c r="D969" s="5"/>
      <c r="E969" s="5"/>
      <c r="F969" s="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51"/>
      <c r="B970" s="3"/>
      <c r="C970" s="3"/>
      <c r="D970" s="5"/>
      <c r="E970" s="5"/>
      <c r="F970" s="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51"/>
      <c r="B971" s="3"/>
      <c r="C971" s="3"/>
      <c r="D971" s="5"/>
      <c r="E971" s="5"/>
      <c r="F971" s="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51"/>
      <c r="B972" s="3"/>
      <c r="C972" s="3"/>
      <c r="D972" s="5"/>
      <c r="E972" s="5"/>
      <c r="F972" s="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51"/>
      <c r="B973" s="3"/>
      <c r="C973" s="3"/>
      <c r="D973" s="5"/>
      <c r="E973" s="5"/>
      <c r="F973" s="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51"/>
      <c r="B974" s="3"/>
      <c r="C974" s="3"/>
      <c r="D974" s="5"/>
      <c r="E974" s="5"/>
      <c r="F974" s="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51"/>
      <c r="B975" s="3"/>
      <c r="C975" s="3"/>
      <c r="D975" s="5"/>
      <c r="E975" s="5"/>
      <c r="F975" s="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51"/>
      <c r="B976" s="3"/>
      <c r="C976" s="3"/>
      <c r="D976" s="5"/>
      <c r="E976" s="5"/>
      <c r="F976" s="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51"/>
      <c r="B977" s="3"/>
      <c r="C977" s="3"/>
      <c r="D977" s="5"/>
      <c r="E977" s="5"/>
      <c r="F977" s="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51"/>
      <c r="B978" s="3"/>
      <c r="C978" s="3"/>
      <c r="D978" s="5"/>
      <c r="E978" s="5"/>
      <c r="F978" s="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51"/>
      <c r="B979" s="3"/>
      <c r="C979" s="3"/>
      <c r="D979" s="5"/>
      <c r="E979" s="5"/>
      <c r="F979" s="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51"/>
      <c r="B980" s="3"/>
      <c r="C980" s="3"/>
      <c r="D980" s="5"/>
      <c r="E980" s="5"/>
      <c r="F980" s="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51"/>
      <c r="B981" s="3"/>
      <c r="C981" s="3"/>
      <c r="D981" s="5"/>
      <c r="E981" s="5"/>
      <c r="F981" s="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51"/>
      <c r="B982" s="3"/>
      <c r="C982" s="3"/>
      <c r="D982" s="5"/>
      <c r="E982" s="5"/>
      <c r="F982" s="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51"/>
      <c r="B983" s="3"/>
      <c r="C983" s="3"/>
      <c r="D983" s="5"/>
      <c r="E983" s="5"/>
      <c r="F983" s="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51"/>
      <c r="B984" s="3"/>
      <c r="C984" s="3"/>
      <c r="D984" s="5"/>
      <c r="E984" s="5"/>
      <c r="F984" s="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51"/>
      <c r="B985" s="3"/>
      <c r="C985" s="3"/>
      <c r="D985" s="5"/>
      <c r="E985" s="5"/>
      <c r="F985" s="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51"/>
      <c r="B986" s="3"/>
      <c r="C986" s="3"/>
      <c r="D986" s="5"/>
      <c r="E986" s="5"/>
      <c r="F986" s="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51"/>
      <c r="B987" s="3"/>
      <c r="C987" s="3"/>
      <c r="D987" s="5"/>
      <c r="E987" s="5"/>
      <c r="F987" s="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51"/>
      <c r="B988" s="3"/>
      <c r="C988" s="3"/>
      <c r="D988" s="5"/>
      <c r="E988" s="5"/>
      <c r="F988" s="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51"/>
      <c r="B989" s="3"/>
      <c r="C989" s="3"/>
      <c r="D989" s="5"/>
      <c r="E989" s="5"/>
      <c r="F989" s="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51"/>
      <c r="B990" s="3"/>
      <c r="C990" s="3"/>
      <c r="D990" s="5"/>
      <c r="E990" s="5"/>
      <c r="F990" s="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51"/>
      <c r="B991" s="3"/>
      <c r="C991" s="3"/>
      <c r="D991" s="5"/>
      <c r="E991" s="5"/>
      <c r="F991" s="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51"/>
      <c r="B992" s="3"/>
      <c r="C992" s="3"/>
      <c r="D992" s="5"/>
      <c r="E992" s="5"/>
      <c r="F992" s="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51"/>
      <c r="B993" s="3"/>
      <c r="C993" s="3"/>
      <c r="D993" s="5"/>
      <c r="E993" s="5"/>
      <c r="F993" s="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51"/>
      <c r="B994" s="3"/>
      <c r="C994" s="3"/>
      <c r="D994" s="5"/>
      <c r="E994" s="5"/>
      <c r="F994" s="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51"/>
      <c r="B995" s="3"/>
      <c r="C995" s="3"/>
      <c r="D995" s="5"/>
      <c r="E995" s="5"/>
      <c r="F995" s="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51"/>
      <c r="B996" s="3"/>
      <c r="C996" s="3"/>
      <c r="D996" s="5"/>
      <c r="E996" s="5"/>
      <c r="F996" s="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51"/>
      <c r="B997" s="3"/>
      <c r="C997" s="3"/>
      <c r="D997" s="5"/>
      <c r="E997" s="5"/>
      <c r="F997" s="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51"/>
      <c r="B998" s="3"/>
      <c r="C998" s="3"/>
      <c r="D998" s="5"/>
      <c r="E998" s="5"/>
      <c r="F998" s="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51"/>
      <c r="B999" s="3"/>
      <c r="C999" s="3"/>
      <c r="D999" s="5"/>
      <c r="E999" s="5"/>
      <c r="F999" s="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51"/>
      <c r="B1000" s="3"/>
      <c r="C1000" s="3"/>
      <c r="D1000" s="5"/>
      <c r="E1000" s="5"/>
      <c r="F1000" s="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A34:C34"/>
    <mergeCell ref="A35:C35"/>
    <mergeCell ref="A36:C36"/>
    <mergeCell ref="A37:C37"/>
    <mergeCell ref="B38:C38"/>
    <mergeCell ref="B39:C39"/>
    <mergeCell ref="A40:C40"/>
    <mergeCell ref="A41:C41"/>
    <mergeCell ref="F38:G38"/>
    <mergeCell ref="F39:G39"/>
    <mergeCell ref="F40:G40"/>
    <mergeCell ref="F41:G41"/>
    <mergeCell ref="A1:H1"/>
    <mergeCell ref="A2:H2"/>
    <mergeCell ref="A3:H3"/>
    <mergeCell ref="A32:G32"/>
    <mergeCell ref="A33:C33"/>
    <mergeCell ref="G33:G36"/>
    <mergeCell ref="F34:F37"/>
  </mergeCells>
  <dataValidations>
    <dataValidation type="custom" allowBlank="1" sqref="G6:G30 A6:A31">
      <formula1>NETWORKDAYS(7/1/21,6/30/22,Sheet2!J2:J30)</formula1>
    </dataValidation>
    <dataValidation type="list" allowBlank="1" showInputMessage="1" prompt="Location Selection - Click drop-down arrow to select " sqref="B6:C31">
      <formula1>Sheet1!$A$2:$A$42</formula1>
    </dataValidation>
  </dataValidations>
  <printOptions/>
  <pageMargins bottom="0.75" footer="0.0" header="0.0" left="0.25" right="0.25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5.57"/>
    <col customWidth="1" min="2" max="2" width="18.43"/>
    <col customWidth="1" min="3" max="3" width="21.43"/>
    <col customWidth="1" min="4" max="4" width="21.57"/>
    <col customWidth="1" min="5" max="5" width="19.57"/>
    <col customWidth="1" min="6" max="6" width="18.57"/>
    <col customWidth="1" min="7" max="7" width="23.57"/>
    <col customWidth="1" min="8" max="8" width="21.57"/>
    <col customWidth="1" min="9" max="9" width="19.43"/>
    <col customWidth="1" min="10" max="10" width="21.57"/>
    <col customWidth="1" min="11" max="11" width="22.57"/>
    <col customWidth="1" min="12" max="12" width="20.14"/>
    <col customWidth="1" min="13" max="13" width="18.14"/>
    <col customWidth="1" min="14" max="14" width="25.0"/>
    <col customWidth="1" min="15" max="15" width="25.57"/>
    <col customWidth="1" min="16" max="16" width="16.57"/>
    <col customWidth="1" min="17" max="18" width="22.57"/>
    <col customWidth="1" min="19" max="19" width="20.57"/>
    <col customWidth="1" min="20" max="20" width="19.86"/>
    <col customWidth="1" min="21" max="21" width="20.57"/>
    <col customWidth="1" min="22" max="22" width="20.14"/>
    <col customWidth="1" min="23" max="23" width="17.57"/>
    <col customWidth="1" min="24" max="24" width="21.86"/>
    <col customWidth="1" min="25" max="25" width="19.14"/>
    <col customWidth="1" min="26" max="26" width="21.43"/>
    <col customWidth="1" min="27" max="27" width="20.43"/>
    <col customWidth="1" min="28" max="28" width="15.14"/>
    <col customWidth="1" min="29" max="29" width="24.57"/>
    <col customWidth="1" min="30" max="30" width="17.86"/>
    <col customWidth="1" min="31" max="31" width="25.0"/>
    <col customWidth="1" min="32" max="32" width="24.14"/>
    <col customWidth="1" min="33" max="33" width="24.0"/>
    <col customWidth="1" min="34" max="34" width="14.86"/>
    <col customWidth="1" min="35" max="35" width="18.43"/>
    <col customWidth="1" min="36" max="36" width="16.57"/>
    <col customWidth="1" min="37" max="37" width="8.0"/>
    <col customWidth="1" min="38" max="38" width="9.43"/>
    <col customWidth="1" min="39" max="39" width="11.0"/>
    <col customWidth="1" min="40" max="40" width="21.86"/>
    <col customWidth="1" min="41" max="41" width="13.86"/>
    <col customWidth="1" min="42" max="42" width="8.86"/>
  </cols>
  <sheetData>
    <row r="1">
      <c r="A1" s="52"/>
      <c r="B1" s="53" t="str">
        <f>$A2</f>
        <v>001 Haltom HS</v>
      </c>
      <c r="C1" s="53" t="str">
        <f>$A3</f>
        <v>002 Richland HS</v>
      </c>
      <c r="D1" s="53" t="str">
        <f>$A4</f>
        <v>003 Shannon HS</v>
      </c>
      <c r="E1" s="53" t="str">
        <f>$A5</f>
        <v>010 Birdville HS</v>
      </c>
      <c r="F1" s="53" t="str">
        <f>$A6</f>
        <v>041 Haltom MS</v>
      </c>
      <c r="G1" s="53" t="str">
        <f>$A7</f>
        <v>042 N Richland MS</v>
      </c>
      <c r="H1" s="53" t="str">
        <f>$A8</f>
        <v>043 Richland MS</v>
      </c>
      <c r="I1" s="53" t="str">
        <f>$A9</f>
        <v>044 N Oaks MS</v>
      </c>
      <c r="J1" s="53" t="str">
        <f>$A10</f>
        <v>045 Watauga MS</v>
      </c>
      <c r="K1" s="53" t="str">
        <f>$A11</f>
        <v>046 Smithfield MS</v>
      </c>
      <c r="L1" s="53" t="str">
        <f>$A12</f>
        <v>047 N Ridge MS</v>
      </c>
      <c r="M1" s="53" t="str">
        <f>$A13</f>
        <v>101 Birdville El</v>
      </c>
      <c r="N1" s="53" t="str">
        <f>$A14</f>
        <v>102 Smith El (DO NOT USE)</v>
      </c>
      <c r="O1" s="53" t="str">
        <f>$A15</f>
        <v>103 WT Francisco El</v>
      </c>
      <c r="P1" s="53" t="str">
        <f>$A16</f>
        <v>104 Binion El</v>
      </c>
      <c r="Q1" s="53" t="str">
        <f>$A17</f>
        <v>105 Mullendore (DO NOT USE)</v>
      </c>
      <c r="R1" s="53" t="s">
        <v>23</v>
      </c>
      <c r="S1" s="53" t="str">
        <f>$A19</f>
        <v>107 Smithfield El</v>
      </c>
      <c r="T1" s="53" t="str">
        <f>$A20</f>
        <v>108 Snow Hts El</v>
      </c>
      <c r="U1" s="53" t="str">
        <f>$A21</f>
        <v>109 Cheney Hills</v>
      </c>
      <c r="V1" s="53" t="str">
        <f>$A22</f>
        <v>110 Stowe El</v>
      </c>
      <c r="W1" s="53" t="str">
        <f>$A23</f>
        <v>111 W Birdville</v>
      </c>
      <c r="X1" s="53" t="str">
        <f>$A24</f>
        <v>112 Holiday Hts El</v>
      </c>
      <c r="Y1" s="53" t="str">
        <f>$A25</f>
        <v>113 Watauga El</v>
      </c>
      <c r="Z1" s="53" t="str">
        <f>$A26</f>
        <v>114 Hardeman</v>
      </c>
      <c r="AA1" s="53" t="str">
        <f>$A27</f>
        <v>115 Porter El</v>
      </c>
      <c r="AB1" s="53" t="str">
        <f>$A28</f>
        <v>116 ACFT El</v>
      </c>
      <c r="AC1" s="53" t="str">
        <f>$A29</f>
        <v>117 Foster Village El</v>
      </c>
      <c r="AD1" s="53" t="str">
        <f>$A30</f>
        <v>118 N Ridge El</v>
      </c>
      <c r="AE1" s="53" t="str">
        <f>$A31</f>
        <v>119 Spicer El</v>
      </c>
      <c r="AF1" s="53" t="str">
        <f>$A32</f>
        <v>120 Green Valley El</v>
      </c>
      <c r="AG1" s="53" t="str">
        <f>$A33</f>
        <v>121 Walker Creek El</v>
      </c>
      <c r="AH1" s="53" t="str">
        <f>$A34</f>
        <v>980 BCTAL</v>
      </c>
      <c r="AI1" s="53" t="str">
        <f>$A35</f>
        <v>Central Admin.</v>
      </c>
      <c r="AJ1" s="53" t="str">
        <f>$A36</f>
        <v>Central Store</v>
      </c>
      <c r="AK1" s="53" t="str">
        <f>$A37</f>
        <v>FAAC</v>
      </c>
      <c r="AL1" s="53" t="str">
        <f>$A38</f>
        <v>PLAZA</v>
      </c>
      <c r="AM1" s="54" t="s">
        <v>24</v>
      </c>
      <c r="AN1" s="13" t="s">
        <v>25</v>
      </c>
      <c r="AO1" s="54" t="s">
        <v>26</v>
      </c>
      <c r="AP1" s="55" t="s">
        <v>27</v>
      </c>
    </row>
    <row r="2">
      <c r="A2" s="13" t="s">
        <v>28</v>
      </c>
      <c r="B2" s="56"/>
      <c r="C2" s="57">
        <v>3.9</v>
      </c>
      <c r="D2" s="57">
        <v>4.3</v>
      </c>
      <c r="E2" s="57">
        <v>6.4</v>
      </c>
      <c r="F2" s="58">
        <v>3.4</v>
      </c>
      <c r="G2" s="59">
        <v>3.5</v>
      </c>
      <c r="H2" s="59">
        <v>5.8</v>
      </c>
      <c r="I2" s="59">
        <v>1.7</v>
      </c>
      <c r="J2" s="59">
        <v>3.1</v>
      </c>
      <c r="K2" s="59">
        <v>6.1</v>
      </c>
      <c r="L2" s="59">
        <v>5.8</v>
      </c>
      <c r="M2" s="59">
        <v>4.0</v>
      </c>
      <c r="N2" s="59">
        <v>2.3</v>
      </c>
      <c r="O2" s="59">
        <v>3.9</v>
      </c>
      <c r="P2" s="59">
        <v>5.0</v>
      </c>
      <c r="Q2" s="59">
        <v>4.0</v>
      </c>
      <c r="R2" s="59">
        <v>5.9</v>
      </c>
      <c r="S2" s="59">
        <v>6.0</v>
      </c>
      <c r="T2" s="59">
        <v>3.6</v>
      </c>
      <c r="U2" s="59">
        <v>5.5</v>
      </c>
      <c r="V2" s="59">
        <v>1.9</v>
      </c>
      <c r="W2" s="59">
        <v>4.2</v>
      </c>
      <c r="X2" s="59">
        <v>4.5</v>
      </c>
      <c r="Y2" s="59">
        <v>3.1</v>
      </c>
      <c r="Z2" s="59">
        <v>3.2</v>
      </c>
      <c r="AA2" s="59">
        <v>7.2</v>
      </c>
      <c r="AB2" s="59">
        <v>6.1</v>
      </c>
      <c r="AC2" s="59">
        <v>4.8</v>
      </c>
      <c r="AD2" s="59">
        <v>5.9</v>
      </c>
      <c r="AE2" s="59">
        <v>0.9</v>
      </c>
      <c r="AF2" s="59">
        <v>7.2</v>
      </c>
      <c r="AG2" s="59">
        <v>6.6</v>
      </c>
      <c r="AH2" s="59">
        <v>4.0</v>
      </c>
      <c r="AI2" s="59">
        <v>4.3</v>
      </c>
      <c r="AJ2" s="59">
        <v>4.2</v>
      </c>
      <c r="AK2" s="59">
        <v>6.7</v>
      </c>
      <c r="AL2" s="59">
        <v>4.7</v>
      </c>
      <c r="AM2" s="59">
        <v>4.2</v>
      </c>
      <c r="AN2" s="59">
        <v>4.0</v>
      </c>
      <c r="AO2" s="60">
        <v>2.5</v>
      </c>
      <c r="AP2" s="3">
        <v>0.0</v>
      </c>
    </row>
    <row r="3">
      <c r="A3" s="13" t="s">
        <v>29</v>
      </c>
      <c r="B3" s="61">
        <f>C2</f>
        <v>3.9</v>
      </c>
      <c r="C3" s="56"/>
      <c r="D3" s="57">
        <v>3.6</v>
      </c>
      <c r="E3" s="57">
        <v>3.3</v>
      </c>
      <c r="F3" s="58">
        <v>4.9</v>
      </c>
      <c r="G3" s="59">
        <v>1.2</v>
      </c>
      <c r="H3" s="59">
        <v>3.3</v>
      </c>
      <c r="I3" s="59">
        <v>3.5</v>
      </c>
      <c r="J3" s="59">
        <v>2.5</v>
      </c>
      <c r="K3" s="59">
        <v>3.0</v>
      </c>
      <c r="L3" s="59">
        <v>3.6</v>
      </c>
      <c r="M3" s="59">
        <v>3.9</v>
      </c>
      <c r="N3" s="59">
        <v>4.0</v>
      </c>
      <c r="O3" s="59">
        <v>4.8</v>
      </c>
      <c r="P3" s="59">
        <v>2.2</v>
      </c>
      <c r="Q3" s="59">
        <v>1.8</v>
      </c>
      <c r="R3" s="60">
        <v>3.8</v>
      </c>
      <c r="S3" s="59">
        <v>2.9</v>
      </c>
      <c r="T3" s="59">
        <v>1.2</v>
      </c>
      <c r="U3" s="59">
        <v>3.5</v>
      </c>
      <c r="V3" s="59">
        <v>3.3</v>
      </c>
      <c r="W3" s="59">
        <v>5.9</v>
      </c>
      <c r="X3" s="59">
        <v>0.8</v>
      </c>
      <c r="Y3" s="59">
        <v>2.2</v>
      </c>
      <c r="Z3" s="59">
        <v>2.6</v>
      </c>
      <c r="AA3" s="59">
        <v>4.1</v>
      </c>
      <c r="AB3" s="59">
        <v>2.1</v>
      </c>
      <c r="AC3" s="59">
        <v>3.0</v>
      </c>
      <c r="AD3" s="59">
        <v>3.5</v>
      </c>
      <c r="AE3" s="59">
        <v>4.3</v>
      </c>
      <c r="AF3" s="59">
        <v>4.1</v>
      </c>
      <c r="AG3" s="59">
        <v>3.4</v>
      </c>
      <c r="AH3" s="59">
        <v>1.8</v>
      </c>
      <c r="AI3" s="59">
        <v>3.4</v>
      </c>
      <c r="AJ3" s="59">
        <v>4.8</v>
      </c>
      <c r="AK3" s="59">
        <v>3.6</v>
      </c>
      <c r="AL3" s="59">
        <v>2.9</v>
      </c>
      <c r="AM3" s="59">
        <v>3.7</v>
      </c>
      <c r="AN3" s="59">
        <v>3.5</v>
      </c>
      <c r="AO3" s="60">
        <v>2.9</v>
      </c>
      <c r="AP3" s="3">
        <v>0.0</v>
      </c>
    </row>
    <row r="4">
      <c r="A4" s="13" t="s">
        <v>30</v>
      </c>
      <c r="B4" s="61">
        <f>$D2</f>
        <v>4.3</v>
      </c>
      <c r="C4" s="61">
        <f>+$D3</f>
        <v>3.6</v>
      </c>
      <c r="D4" s="56"/>
      <c r="E4" s="57">
        <v>6.4</v>
      </c>
      <c r="F4" s="58">
        <v>1.4</v>
      </c>
      <c r="G4" s="59">
        <v>3.1</v>
      </c>
      <c r="H4" s="59">
        <v>2.8</v>
      </c>
      <c r="I4" s="59">
        <v>3.1</v>
      </c>
      <c r="J4" s="59">
        <v>5.1</v>
      </c>
      <c r="K4" s="59">
        <v>6.1</v>
      </c>
      <c r="L4" s="59">
        <v>6.9</v>
      </c>
      <c r="M4" s="59">
        <v>0.3</v>
      </c>
      <c r="N4" s="59">
        <v>1.9</v>
      </c>
      <c r="O4" s="59">
        <v>2.1</v>
      </c>
      <c r="P4" s="59">
        <v>3.0</v>
      </c>
      <c r="Q4" s="59">
        <v>2.2</v>
      </c>
      <c r="R4" s="59">
        <v>2.2</v>
      </c>
      <c r="S4" s="59">
        <v>6.1</v>
      </c>
      <c r="T4" s="59">
        <v>3.0</v>
      </c>
      <c r="U4" s="59">
        <v>1.4</v>
      </c>
      <c r="V4" s="59">
        <v>2.2</v>
      </c>
      <c r="W4" s="59">
        <v>2.4</v>
      </c>
      <c r="X4" s="59">
        <v>4.2</v>
      </c>
      <c r="Y4" s="59">
        <v>4.3</v>
      </c>
      <c r="Z4" s="59">
        <v>5.3</v>
      </c>
      <c r="AA4" s="59">
        <v>6.6</v>
      </c>
      <c r="AB4" s="59">
        <v>5.2</v>
      </c>
      <c r="AC4" s="59">
        <v>6.0</v>
      </c>
      <c r="AD4" s="59">
        <v>7.1</v>
      </c>
      <c r="AE4" s="59">
        <v>4.9</v>
      </c>
      <c r="AF4" s="59">
        <v>7.4</v>
      </c>
      <c r="AG4" s="59">
        <v>5.9</v>
      </c>
      <c r="AH4" s="59">
        <v>5.0</v>
      </c>
      <c r="AI4" s="59">
        <v>0.2</v>
      </c>
      <c r="AJ4" s="59">
        <v>1.4</v>
      </c>
      <c r="AK4" s="59">
        <v>6.1</v>
      </c>
      <c r="AL4" s="59">
        <v>0.7</v>
      </c>
      <c r="AM4" s="59">
        <v>0.3</v>
      </c>
      <c r="AN4" s="59">
        <v>0.1</v>
      </c>
      <c r="AO4" s="60">
        <v>1.6</v>
      </c>
      <c r="AP4" s="3">
        <v>0.0</v>
      </c>
    </row>
    <row r="5">
      <c r="A5" s="13" t="s">
        <v>31</v>
      </c>
      <c r="B5" s="61">
        <f>E2</f>
        <v>6.4</v>
      </c>
      <c r="C5" s="61">
        <f>+$E3</f>
        <v>3.3</v>
      </c>
      <c r="D5" s="61">
        <f>+$E4</f>
        <v>6.4</v>
      </c>
      <c r="E5" s="56"/>
      <c r="F5" s="58">
        <v>7.6</v>
      </c>
      <c r="G5" s="59">
        <v>4.4</v>
      </c>
      <c r="H5" s="59">
        <v>5.2</v>
      </c>
      <c r="I5" s="59">
        <v>7.4</v>
      </c>
      <c r="J5" s="59">
        <v>3.7</v>
      </c>
      <c r="K5" s="59">
        <v>1.2</v>
      </c>
      <c r="L5" s="59">
        <v>3.6</v>
      </c>
      <c r="M5" s="59">
        <v>6.6</v>
      </c>
      <c r="N5" s="59">
        <v>7.8</v>
      </c>
      <c r="O5" s="59">
        <v>8.5</v>
      </c>
      <c r="P5" s="59">
        <v>4.4</v>
      </c>
      <c r="Q5" s="59">
        <v>5.0</v>
      </c>
      <c r="R5" s="59">
        <v>7.2</v>
      </c>
      <c r="S5" s="59">
        <v>1.8</v>
      </c>
      <c r="T5" s="59">
        <v>4.3</v>
      </c>
      <c r="U5" s="59">
        <v>6.2</v>
      </c>
      <c r="V5" s="59">
        <v>6.9</v>
      </c>
      <c r="W5" s="59">
        <v>8.6</v>
      </c>
      <c r="X5" s="59">
        <v>2.8</v>
      </c>
      <c r="Y5" s="59">
        <v>4.2</v>
      </c>
      <c r="Z5" s="59">
        <v>3.8</v>
      </c>
      <c r="AA5" s="59">
        <v>0.9</v>
      </c>
      <c r="AB5" s="59">
        <v>1.8</v>
      </c>
      <c r="AC5" s="59">
        <v>3.6</v>
      </c>
      <c r="AD5" s="59">
        <v>3.5</v>
      </c>
      <c r="AE5" s="59">
        <v>5.8</v>
      </c>
      <c r="AF5" s="59">
        <v>3.4</v>
      </c>
      <c r="AG5" s="59">
        <v>0.8</v>
      </c>
      <c r="AH5" s="59">
        <v>2.7</v>
      </c>
      <c r="AI5" s="59">
        <v>6.2</v>
      </c>
      <c r="AJ5" s="59">
        <v>7.5</v>
      </c>
      <c r="AK5" s="59">
        <v>0.4</v>
      </c>
      <c r="AL5" s="59">
        <v>5.7</v>
      </c>
      <c r="AM5" s="59">
        <v>6.5</v>
      </c>
      <c r="AN5" s="59">
        <v>6.2</v>
      </c>
      <c r="AO5" s="60">
        <v>7.0</v>
      </c>
      <c r="AP5" s="3">
        <v>0.0</v>
      </c>
    </row>
    <row r="6">
      <c r="A6" s="13" t="s">
        <v>32</v>
      </c>
      <c r="B6" s="61">
        <f>F2</f>
        <v>3.4</v>
      </c>
      <c r="C6" s="61">
        <f>+$F3</f>
        <v>4.9</v>
      </c>
      <c r="D6" s="61">
        <f>+$F4</f>
        <v>1.4</v>
      </c>
      <c r="E6" s="61">
        <f>+$F5</f>
        <v>7.6</v>
      </c>
      <c r="F6" s="62"/>
      <c r="G6" s="59">
        <v>4.6</v>
      </c>
      <c r="H6" s="59">
        <v>4.2</v>
      </c>
      <c r="I6" s="59">
        <v>2.3</v>
      </c>
      <c r="J6" s="59">
        <v>5.3</v>
      </c>
      <c r="K6" s="59">
        <v>7.6</v>
      </c>
      <c r="L6" s="59">
        <v>8.0</v>
      </c>
      <c r="M6" s="59">
        <v>1.3</v>
      </c>
      <c r="N6" s="59">
        <v>1.1</v>
      </c>
      <c r="O6" s="59">
        <v>1.1</v>
      </c>
      <c r="P6" s="59">
        <v>4.2</v>
      </c>
      <c r="Q6" s="59">
        <v>3.4</v>
      </c>
      <c r="R6" s="59">
        <v>3.6</v>
      </c>
      <c r="S6" s="59">
        <v>7.5</v>
      </c>
      <c r="T6" s="59">
        <v>4.2</v>
      </c>
      <c r="U6" s="59">
        <v>2.8</v>
      </c>
      <c r="V6" s="59">
        <v>1.8</v>
      </c>
      <c r="W6" s="59">
        <v>1.0</v>
      </c>
      <c r="X6" s="59">
        <v>5.9</v>
      </c>
      <c r="Y6" s="59">
        <v>4.5</v>
      </c>
      <c r="Z6" s="59">
        <v>5.5</v>
      </c>
      <c r="AA6" s="59">
        <v>8.0</v>
      </c>
      <c r="AB6" s="59">
        <v>6.7</v>
      </c>
      <c r="AC6" s="59">
        <v>7.1</v>
      </c>
      <c r="AD6" s="59">
        <v>8.1</v>
      </c>
      <c r="AE6" s="59">
        <v>4.0</v>
      </c>
      <c r="AF6" s="59">
        <v>9.4</v>
      </c>
      <c r="AG6" s="59">
        <v>7.4</v>
      </c>
      <c r="AH6" s="59">
        <v>6.1</v>
      </c>
      <c r="AI6" s="59">
        <v>1.7</v>
      </c>
      <c r="AJ6" s="59">
        <v>1.4</v>
      </c>
      <c r="AK6" s="59">
        <v>7.5</v>
      </c>
      <c r="AL6" s="59">
        <v>2.1</v>
      </c>
      <c r="AM6" s="59">
        <v>1.7</v>
      </c>
      <c r="AN6" s="59">
        <v>1.5</v>
      </c>
      <c r="AO6" s="60">
        <v>1.8</v>
      </c>
      <c r="AP6" s="3">
        <v>0.0</v>
      </c>
    </row>
    <row r="7">
      <c r="A7" s="13" t="s">
        <v>33</v>
      </c>
      <c r="B7" s="61">
        <f>G2</f>
        <v>3.5</v>
      </c>
      <c r="C7" s="61">
        <f>+$G3</f>
        <v>1.2</v>
      </c>
      <c r="D7" s="61">
        <f>+$G4</f>
        <v>3.1</v>
      </c>
      <c r="E7" s="61">
        <f>+$G5</f>
        <v>4.4</v>
      </c>
      <c r="F7" s="63">
        <f>G6</f>
        <v>4.6</v>
      </c>
      <c r="G7" s="64"/>
      <c r="H7" s="59">
        <v>2.5</v>
      </c>
      <c r="I7" s="59">
        <v>3.4</v>
      </c>
      <c r="J7" s="59">
        <v>2.7</v>
      </c>
      <c r="K7" s="59">
        <v>3.8</v>
      </c>
      <c r="L7" s="59">
        <v>4.1</v>
      </c>
      <c r="M7" s="59">
        <v>3.1</v>
      </c>
      <c r="N7" s="59">
        <v>4.1</v>
      </c>
      <c r="O7" s="59">
        <v>4.7</v>
      </c>
      <c r="P7" s="59">
        <v>1.8</v>
      </c>
      <c r="Q7" s="59">
        <v>1.1</v>
      </c>
      <c r="R7" s="59">
        <v>2.3</v>
      </c>
      <c r="S7" s="59">
        <v>3.7</v>
      </c>
      <c r="T7" s="59">
        <v>0.2</v>
      </c>
      <c r="U7" s="59">
        <v>2.7</v>
      </c>
      <c r="V7" s="59">
        <v>3.2</v>
      </c>
      <c r="W7" s="59">
        <v>5.2</v>
      </c>
      <c r="X7" s="59">
        <v>1.5</v>
      </c>
      <c r="Y7" s="59">
        <v>2.4</v>
      </c>
      <c r="Z7" s="59">
        <v>2.9</v>
      </c>
      <c r="AA7" s="59">
        <v>4.8</v>
      </c>
      <c r="AB7" s="59">
        <v>2.7</v>
      </c>
      <c r="AC7" s="59">
        <v>3.3</v>
      </c>
      <c r="AD7" s="59">
        <v>4.3</v>
      </c>
      <c r="AE7" s="59">
        <v>4.2</v>
      </c>
      <c r="AF7" s="59">
        <v>4.9</v>
      </c>
      <c r="AG7" s="59">
        <v>4.1</v>
      </c>
      <c r="AH7" s="59">
        <v>2.3</v>
      </c>
      <c r="AI7" s="59">
        <v>2.7</v>
      </c>
      <c r="AJ7" s="59">
        <v>4.1</v>
      </c>
      <c r="AK7" s="59">
        <v>4.3</v>
      </c>
      <c r="AL7" s="59">
        <v>2.2</v>
      </c>
      <c r="AM7" s="59">
        <v>3.0</v>
      </c>
      <c r="AN7" s="59">
        <v>2.8</v>
      </c>
      <c r="AO7" s="60">
        <v>3.3</v>
      </c>
      <c r="AP7" s="3">
        <v>0.0</v>
      </c>
    </row>
    <row r="8">
      <c r="A8" s="13" t="s">
        <v>34</v>
      </c>
      <c r="B8" s="61">
        <f>H2</f>
        <v>5.8</v>
      </c>
      <c r="C8" s="61">
        <f>+$H3</f>
        <v>3.3</v>
      </c>
      <c r="D8" s="61">
        <f>+$H4</f>
        <v>2.8</v>
      </c>
      <c r="E8" s="61">
        <f>+$H5</f>
        <v>5.2</v>
      </c>
      <c r="F8" s="63">
        <f>H6</f>
        <v>4.2</v>
      </c>
      <c r="G8" s="65">
        <f>+$H7</f>
        <v>2.5</v>
      </c>
      <c r="H8" s="64"/>
      <c r="I8" s="59">
        <v>4.7</v>
      </c>
      <c r="J8" s="59">
        <v>5.3</v>
      </c>
      <c r="K8" s="59">
        <v>5.0</v>
      </c>
      <c r="L8" s="59">
        <v>7.0</v>
      </c>
      <c r="M8" s="59">
        <v>2.9</v>
      </c>
      <c r="N8" s="59">
        <v>4.6</v>
      </c>
      <c r="O8" s="59">
        <v>4.9</v>
      </c>
      <c r="P8" s="59">
        <v>1.1</v>
      </c>
      <c r="Q8" s="59">
        <v>2.0</v>
      </c>
      <c r="R8" s="59">
        <v>1.2</v>
      </c>
      <c r="S8" s="59">
        <v>4.9</v>
      </c>
      <c r="T8" s="59">
        <v>2.4</v>
      </c>
      <c r="U8" s="59">
        <v>2.2</v>
      </c>
      <c r="V8" s="59">
        <v>4.2</v>
      </c>
      <c r="W8" s="59">
        <v>4.8</v>
      </c>
      <c r="X8" s="59">
        <v>3.7</v>
      </c>
      <c r="Y8" s="59">
        <v>5.0</v>
      </c>
      <c r="Z8" s="59">
        <v>5.5</v>
      </c>
      <c r="AA8" s="59">
        <v>5.4</v>
      </c>
      <c r="AB8" s="59">
        <v>3.9</v>
      </c>
      <c r="AC8" s="59">
        <v>5.9</v>
      </c>
      <c r="AD8" s="59">
        <v>6.9</v>
      </c>
      <c r="AE8" s="59">
        <v>6.4</v>
      </c>
      <c r="AF8" s="59">
        <v>6.2</v>
      </c>
      <c r="AG8" s="59">
        <v>4.7</v>
      </c>
      <c r="AH8" s="59">
        <v>5.6</v>
      </c>
      <c r="AI8" s="59">
        <v>2.4</v>
      </c>
      <c r="AJ8" s="59">
        <v>3.7</v>
      </c>
      <c r="AK8" s="59">
        <v>4.9</v>
      </c>
      <c r="AL8" s="59">
        <v>1.9</v>
      </c>
      <c r="AM8" s="59">
        <v>2.7</v>
      </c>
      <c r="AN8" s="59">
        <v>2.7</v>
      </c>
      <c r="AO8" s="60">
        <v>4.3</v>
      </c>
      <c r="AP8" s="3">
        <v>0.0</v>
      </c>
    </row>
    <row r="9">
      <c r="A9" s="13" t="s">
        <v>35</v>
      </c>
      <c r="B9" s="61">
        <f>I2</f>
        <v>1.7</v>
      </c>
      <c r="C9" s="61">
        <f>+$I3</f>
        <v>3.5</v>
      </c>
      <c r="D9" s="61">
        <f>+$I4</f>
        <v>3.1</v>
      </c>
      <c r="E9" s="61">
        <f>+$I5</f>
        <v>7.4</v>
      </c>
      <c r="F9" s="66">
        <f>16</f>
        <v>16</v>
      </c>
      <c r="G9" s="65">
        <f>+$I7</f>
        <v>3.4</v>
      </c>
      <c r="H9" s="65">
        <f>+$I8</f>
        <v>4.7</v>
      </c>
      <c r="I9" s="64"/>
      <c r="J9" s="59">
        <v>3.7</v>
      </c>
      <c r="K9" s="59">
        <v>6.7</v>
      </c>
      <c r="L9" s="59">
        <v>6.4</v>
      </c>
      <c r="M9" s="59">
        <v>3.0</v>
      </c>
      <c r="N9" s="59">
        <v>1.4</v>
      </c>
      <c r="O9" s="59">
        <v>1.7</v>
      </c>
      <c r="P9" s="59">
        <v>3.9</v>
      </c>
      <c r="Q9" s="59">
        <v>2.9</v>
      </c>
      <c r="R9" s="59">
        <v>4.2</v>
      </c>
      <c r="S9" s="59">
        <v>6.7</v>
      </c>
      <c r="T9" s="59">
        <v>3.5</v>
      </c>
      <c r="U9" s="59">
        <v>4.4</v>
      </c>
      <c r="V9" s="59">
        <v>1.0</v>
      </c>
      <c r="W9" s="59">
        <v>3.1</v>
      </c>
      <c r="X9" s="59">
        <v>4.3</v>
      </c>
      <c r="Y9" s="59">
        <v>2.9</v>
      </c>
      <c r="Z9" s="59">
        <v>3.9</v>
      </c>
      <c r="AA9" s="59">
        <v>7.6</v>
      </c>
      <c r="AB9" s="59">
        <v>6.0</v>
      </c>
      <c r="AC9" s="59">
        <v>5.5</v>
      </c>
      <c r="AD9" s="59">
        <v>6.6</v>
      </c>
      <c r="AE9" s="59">
        <v>2.4</v>
      </c>
      <c r="AF9" s="59">
        <v>7.8</v>
      </c>
      <c r="AG9" s="59">
        <v>6.9</v>
      </c>
      <c r="AH9" s="59">
        <v>4.6</v>
      </c>
      <c r="AI9" s="59">
        <v>3.3</v>
      </c>
      <c r="AJ9" s="59">
        <v>3.3</v>
      </c>
      <c r="AK9" s="59">
        <v>7.0</v>
      </c>
      <c r="AL9" s="59">
        <v>3.6</v>
      </c>
      <c r="AM9" s="59">
        <v>3.3</v>
      </c>
      <c r="AN9" s="59">
        <v>3.1</v>
      </c>
      <c r="AO9" s="60">
        <v>1.5</v>
      </c>
      <c r="AP9" s="3">
        <v>0.0</v>
      </c>
    </row>
    <row r="10">
      <c r="A10" s="13" t="s">
        <v>36</v>
      </c>
      <c r="B10" s="61">
        <f>J2</f>
        <v>3.1</v>
      </c>
      <c r="C10" s="61">
        <f>+$J3</f>
        <v>2.5</v>
      </c>
      <c r="D10" s="61">
        <f>+$J4</f>
        <v>5.1</v>
      </c>
      <c r="E10" s="61">
        <f>+$J5</f>
        <v>3.7</v>
      </c>
      <c r="F10" s="63">
        <f>J6</f>
        <v>5.3</v>
      </c>
      <c r="G10" s="65">
        <f>+$J7</f>
        <v>2.7</v>
      </c>
      <c r="H10" s="65">
        <f>+$J8</f>
        <v>5.3</v>
      </c>
      <c r="I10" s="65">
        <f>+$J9</f>
        <v>3.7</v>
      </c>
      <c r="J10" s="64"/>
      <c r="K10" s="59">
        <v>3.2</v>
      </c>
      <c r="L10" s="59">
        <v>2.8</v>
      </c>
      <c r="M10" s="59">
        <v>5.1</v>
      </c>
      <c r="N10" s="59">
        <v>4.2</v>
      </c>
      <c r="O10" s="59">
        <v>5.0</v>
      </c>
      <c r="P10" s="59">
        <v>4.5</v>
      </c>
      <c r="Q10" s="59">
        <v>3.3</v>
      </c>
      <c r="R10" s="59">
        <v>4.8</v>
      </c>
      <c r="S10" s="59">
        <v>3.1</v>
      </c>
      <c r="T10" s="59">
        <v>2.9</v>
      </c>
      <c r="U10" s="59">
        <v>5.0</v>
      </c>
      <c r="V10" s="59">
        <v>3.5</v>
      </c>
      <c r="W10" s="59">
        <v>6.2</v>
      </c>
      <c r="X10" s="59">
        <v>3.1</v>
      </c>
      <c r="Y10" s="59">
        <v>0.7</v>
      </c>
      <c r="Z10" s="59">
        <v>0.2</v>
      </c>
      <c r="AA10" s="59">
        <v>4.4</v>
      </c>
      <c r="AB10" s="59">
        <v>3.5</v>
      </c>
      <c r="AC10" s="59">
        <v>1.9</v>
      </c>
      <c r="AD10" s="59">
        <v>3.0</v>
      </c>
      <c r="AE10" s="59">
        <v>2.2</v>
      </c>
      <c r="AF10" s="59">
        <v>4.3</v>
      </c>
      <c r="AG10" s="59">
        <v>3.8</v>
      </c>
      <c r="AH10" s="59">
        <v>1.1</v>
      </c>
      <c r="AI10" s="59">
        <v>4.9</v>
      </c>
      <c r="AJ10" s="59">
        <v>5.6</v>
      </c>
      <c r="AK10" s="59">
        <v>3.8</v>
      </c>
      <c r="AL10" s="59">
        <v>4.4</v>
      </c>
      <c r="AM10" s="59">
        <v>5.2</v>
      </c>
      <c r="AN10" s="59">
        <v>5.0</v>
      </c>
      <c r="AO10" s="60">
        <v>3.6</v>
      </c>
      <c r="AP10" s="3">
        <v>0.0</v>
      </c>
    </row>
    <row r="11">
      <c r="A11" s="13" t="s">
        <v>37</v>
      </c>
      <c r="B11" s="61">
        <f>K2</f>
        <v>6.1</v>
      </c>
      <c r="C11" s="61">
        <f>+$K3</f>
        <v>3</v>
      </c>
      <c r="D11" s="61">
        <f>+$K4</f>
        <v>6.1</v>
      </c>
      <c r="E11" s="61">
        <f>+$K5</f>
        <v>1.2</v>
      </c>
      <c r="F11" s="63">
        <f>K6</f>
        <v>7.6</v>
      </c>
      <c r="G11" s="65">
        <f>+$K7</f>
        <v>3.8</v>
      </c>
      <c r="H11" s="65">
        <f>+$K8</f>
        <v>5</v>
      </c>
      <c r="I11" s="65">
        <f>+$K9</f>
        <v>6.7</v>
      </c>
      <c r="J11" s="65">
        <f>+$K10</f>
        <v>3.2</v>
      </c>
      <c r="K11" s="64"/>
      <c r="L11" s="59">
        <v>2.4</v>
      </c>
      <c r="M11" s="59">
        <v>6.2</v>
      </c>
      <c r="N11" s="59">
        <v>7.4</v>
      </c>
      <c r="O11" s="59">
        <v>8.0</v>
      </c>
      <c r="P11" s="59">
        <v>4.1</v>
      </c>
      <c r="Q11" s="59">
        <v>4.5</v>
      </c>
      <c r="R11" s="59">
        <v>5.3</v>
      </c>
      <c r="S11" s="59">
        <v>0.7</v>
      </c>
      <c r="T11" s="59">
        <v>3.9</v>
      </c>
      <c r="U11" s="59">
        <v>5.8</v>
      </c>
      <c r="V11" s="59">
        <v>6.5</v>
      </c>
      <c r="W11" s="59">
        <v>8.2</v>
      </c>
      <c r="X11" s="59">
        <v>2.4</v>
      </c>
      <c r="Y11" s="59">
        <v>3.9</v>
      </c>
      <c r="Z11" s="59">
        <v>3.5</v>
      </c>
      <c r="AA11" s="59">
        <v>1.5</v>
      </c>
      <c r="AB11" s="59">
        <v>1.6</v>
      </c>
      <c r="AC11" s="59">
        <v>2.5</v>
      </c>
      <c r="AD11" s="59">
        <v>2.4</v>
      </c>
      <c r="AE11" s="59">
        <v>5.4</v>
      </c>
      <c r="AF11" s="59">
        <v>2.2</v>
      </c>
      <c r="AG11" s="59">
        <v>1.4</v>
      </c>
      <c r="AH11" s="59">
        <v>2.3</v>
      </c>
      <c r="AI11" s="59">
        <v>5.8</v>
      </c>
      <c r="AJ11" s="59">
        <v>7.1</v>
      </c>
      <c r="AK11" s="59">
        <v>1.5</v>
      </c>
      <c r="AL11" s="59">
        <v>5.2</v>
      </c>
      <c r="AM11" s="59">
        <v>6.0</v>
      </c>
      <c r="AN11" s="59">
        <v>5.8</v>
      </c>
      <c r="AO11" s="60">
        <v>6.6</v>
      </c>
      <c r="AP11" s="3">
        <v>0.0</v>
      </c>
    </row>
    <row r="12">
      <c r="A12" s="13" t="s">
        <v>38</v>
      </c>
      <c r="B12" s="61">
        <f>L2</f>
        <v>5.8</v>
      </c>
      <c r="C12" s="61">
        <f>+$L3</f>
        <v>3.6</v>
      </c>
      <c r="D12" s="61">
        <f>+$L4</f>
        <v>6.9</v>
      </c>
      <c r="E12" s="61">
        <f>+$L5</f>
        <v>3.6</v>
      </c>
      <c r="F12" s="63">
        <f>L6</f>
        <v>8</v>
      </c>
      <c r="G12" s="65">
        <f>+$L7</f>
        <v>4.1</v>
      </c>
      <c r="H12" s="65">
        <f>+$L8</f>
        <v>7</v>
      </c>
      <c r="I12" s="65">
        <f>+$L9</f>
        <v>6.4</v>
      </c>
      <c r="J12" s="65">
        <f>+$L10</f>
        <v>2.8</v>
      </c>
      <c r="K12" s="65">
        <f>+$L11</f>
        <v>2.4</v>
      </c>
      <c r="L12" s="64"/>
      <c r="M12" s="59">
        <v>6.8</v>
      </c>
      <c r="N12" s="59">
        <v>6.9</v>
      </c>
      <c r="O12" s="59">
        <v>7.7</v>
      </c>
      <c r="P12" s="59">
        <v>5.5</v>
      </c>
      <c r="Q12" s="59">
        <v>4.7</v>
      </c>
      <c r="R12" s="59">
        <v>6.6</v>
      </c>
      <c r="S12" s="59">
        <v>1.9</v>
      </c>
      <c r="T12" s="59">
        <v>4.3</v>
      </c>
      <c r="U12" s="59">
        <v>6.4</v>
      </c>
      <c r="V12" s="59">
        <v>6.2</v>
      </c>
      <c r="W12" s="59">
        <v>8.9</v>
      </c>
      <c r="X12" s="59">
        <v>3.3</v>
      </c>
      <c r="Y12" s="59">
        <v>3.5</v>
      </c>
      <c r="Z12" s="59">
        <v>2.7</v>
      </c>
      <c r="AA12" s="59">
        <v>3.6</v>
      </c>
      <c r="AB12" s="59">
        <v>3.4</v>
      </c>
      <c r="AC12" s="59">
        <v>1.0</v>
      </c>
      <c r="AD12" s="59">
        <v>0.3</v>
      </c>
      <c r="AE12" s="59">
        <v>4.9</v>
      </c>
      <c r="AF12" s="59">
        <v>1.4</v>
      </c>
      <c r="AG12" s="59">
        <v>3.7</v>
      </c>
      <c r="AH12" s="59">
        <v>2.4</v>
      </c>
      <c r="AI12" s="59">
        <v>6.4</v>
      </c>
      <c r="AJ12" s="59">
        <v>7.7</v>
      </c>
      <c r="AK12" s="59">
        <v>3.8</v>
      </c>
      <c r="AL12" s="59">
        <v>5.9</v>
      </c>
      <c r="AM12" s="59">
        <v>6.7</v>
      </c>
      <c r="AN12" s="59">
        <v>6.4</v>
      </c>
      <c r="AO12" s="60">
        <v>6.3</v>
      </c>
      <c r="AP12" s="3">
        <v>0.0</v>
      </c>
    </row>
    <row r="13">
      <c r="A13" s="13" t="s">
        <v>39</v>
      </c>
      <c r="B13" s="61">
        <f>M2</f>
        <v>4</v>
      </c>
      <c r="C13" s="61">
        <f>+$M3</f>
        <v>3.9</v>
      </c>
      <c r="D13" s="61">
        <f>+$M4</f>
        <v>0.3</v>
      </c>
      <c r="E13" s="61">
        <f>+$M5</f>
        <v>6.6</v>
      </c>
      <c r="F13" s="63">
        <f>M6</f>
        <v>1.3</v>
      </c>
      <c r="G13" s="65">
        <f>+$M7</f>
        <v>3.1</v>
      </c>
      <c r="H13" s="65">
        <f>+$M8</f>
        <v>2.9</v>
      </c>
      <c r="I13" s="65">
        <f>+$M9</f>
        <v>3</v>
      </c>
      <c r="J13" s="65">
        <f>+$M10</f>
        <v>5.1</v>
      </c>
      <c r="K13" s="65">
        <f>+$M11</f>
        <v>6.2</v>
      </c>
      <c r="L13" s="65">
        <f>+$M12</f>
        <v>6.8</v>
      </c>
      <c r="M13" s="64"/>
      <c r="N13" s="59">
        <v>1.8</v>
      </c>
      <c r="O13" s="59">
        <v>2.1</v>
      </c>
      <c r="P13" s="59">
        <v>3.1</v>
      </c>
      <c r="Q13" s="59">
        <v>2.4</v>
      </c>
      <c r="R13" s="59">
        <v>1.9</v>
      </c>
      <c r="S13" s="59">
        <v>6.2</v>
      </c>
      <c r="T13" s="59">
        <v>3.1</v>
      </c>
      <c r="U13" s="59">
        <v>1.5</v>
      </c>
      <c r="V13" s="59">
        <v>2.1</v>
      </c>
      <c r="W13" s="59">
        <v>2.3</v>
      </c>
      <c r="X13" s="59">
        <v>4.3</v>
      </c>
      <c r="Y13" s="59">
        <v>4.3</v>
      </c>
      <c r="Z13" s="59">
        <v>5.3</v>
      </c>
      <c r="AA13" s="59">
        <v>6.7</v>
      </c>
      <c r="AB13" s="59">
        <v>5.2</v>
      </c>
      <c r="AC13" s="59">
        <v>6.1</v>
      </c>
      <c r="AD13" s="59">
        <v>7.2</v>
      </c>
      <c r="AE13" s="59">
        <v>4.8</v>
      </c>
      <c r="AF13" s="59">
        <v>7.5</v>
      </c>
      <c r="AG13" s="59">
        <v>6.0</v>
      </c>
      <c r="AH13" s="59">
        <v>5.1</v>
      </c>
      <c r="AI13" s="59">
        <v>0.6</v>
      </c>
      <c r="AJ13" s="59">
        <v>1.2</v>
      </c>
      <c r="AK13" s="59">
        <v>6.2</v>
      </c>
      <c r="AL13" s="59">
        <v>1.0</v>
      </c>
      <c r="AM13" s="59">
        <v>0.5</v>
      </c>
      <c r="AN13" s="59">
        <v>0.4</v>
      </c>
      <c r="AO13" s="60">
        <v>1.6</v>
      </c>
      <c r="AP13" s="3">
        <v>0.0</v>
      </c>
    </row>
    <row r="14">
      <c r="A14" s="13" t="s">
        <v>40</v>
      </c>
      <c r="B14" s="61">
        <f>N2</f>
        <v>2.3</v>
      </c>
      <c r="C14" s="61">
        <f>+$N3</f>
        <v>4</v>
      </c>
      <c r="D14" s="61">
        <f>+$N4</f>
        <v>1.9</v>
      </c>
      <c r="E14" s="61">
        <f>+$N5</f>
        <v>7.8</v>
      </c>
      <c r="F14" s="63">
        <f>N6</f>
        <v>1.1</v>
      </c>
      <c r="G14" s="65">
        <f>+$N7</f>
        <v>4.1</v>
      </c>
      <c r="H14" s="65">
        <f>+$N8</f>
        <v>4.6</v>
      </c>
      <c r="I14" s="65">
        <f>+$N9</f>
        <v>1.4</v>
      </c>
      <c r="J14" s="65">
        <f>+$N10</f>
        <v>4.2</v>
      </c>
      <c r="K14" s="65">
        <f>+$N11</f>
        <v>7.4</v>
      </c>
      <c r="L14" s="65">
        <f>+$N12</f>
        <v>6.9</v>
      </c>
      <c r="M14" s="65">
        <f>+$N13</f>
        <v>1.8</v>
      </c>
      <c r="N14" s="64"/>
      <c r="O14" s="59">
        <v>0.6</v>
      </c>
      <c r="P14" s="59">
        <v>4.0</v>
      </c>
      <c r="Q14" s="59">
        <v>3.2</v>
      </c>
      <c r="R14" s="59">
        <v>3.9</v>
      </c>
      <c r="S14" s="59">
        <v>7.3</v>
      </c>
      <c r="T14" s="59">
        <v>4.1</v>
      </c>
      <c r="U14" s="59">
        <v>3.2</v>
      </c>
      <c r="V14" s="59">
        <v>0.8</v>
      </c>
      <c r="W14" s="59">
        <v>2.0</v>
      </c>
      <c r="X14" s="59">
        <v>5.0</v>
      </c>
      <c r="Y14" s="59">
        <v>3.6</v>
      </c>
      <c r="Z14" s="59">
        <v>4.5</v>
      </c>
      <c r="AA14" s="59">
        <v>8.2</v>
      </c>
      <c r="AB14" s="59">
        <v>6.2</v>
      </c>
      <c r="AC14" s="59">
        <v>6.2</v>
      </c>
      <c r="AD14" s="59">
        <v>7.2</v>
      </c>
      <c r="AE14" s="59">
        <v>3.1</v>
      </c>
      <c r="AF14" s="59">
        <v>8.4</v>
      </c>
      <c r="AG14" s="59">
        <v>7.5</v>
      </c>
      <c r="AH14" s="59">
        <v>5.2</v>
      </c>
      <c r="AI14" s="59">
        <v>2.1</v>
      </c>
      <c r="AJ14" s="59">
        <v>2.1</v>
      </c>
      <c r="AK14" s="59">
        <v>7.7</v>
      </c>
      <c r="AL14" s="59">
        <v>2.5</v>
      </c>
      <c r="AM14" s="59">
        <v>2.1</v>
      </c>
      <c r="AN14" s="59">
        <v>1.9</v>
      </c>
      <c r="AO14" s="60">
        <v>0.9</v>
      </c>
      <c r="AP14" s="3">
        <v>0.0</v>
      </c>
    </row>
    <row r="15">
      <c r="A15" s="13" t="s">
        <v>41</v>
      </c>
      <c r="B15" s="61">
        <f>O2</f>
        <v>3.9</v>
      </c>
      <c r="C15" s="61">
        <f>+$O3</f>
        <v>4.8</v>
      </c>
      <c r="D15" s="61">
        <f>+$O4</f>
        <v>2.1</v>
      </c>
      <c r="E15" s="61">
        <f>+$O5</f>
        <v>8.5</v>
      </c>
      <c r="F15" s="63">
        <f>O6</f>
        <v>1.1</v>
      </c>
      <c r="G15" s="65">
        <f>+$O7</f>
        <v>4.7</v>
      </c>
      <c r="H15" s="65">
        <f>+$O8</f>
        <v>4.9</v>
      </c>
      <c r="I15" s="65">
        <f>+$O9</f>
        <v>1.7</v>
      </c>
      <c r="J15" s="65">
        <f>+$O10</f>
        <v>5</v>
      </c>
      <c r="K15" s="65">
        <f>+$O11</f>
        <v>8</v>
      </c>
      <c r="L15" s="65">
        <f>+$O12</f>
        <v>7.7</v>
      </c>
      <c r="M15" s="65">
        <f>+$O13</f>
        <v>2.1</v>
      </c>
      <c r="N15" s="65">
        <f>+$O14</f>
        <v>0.6</v>
      </c>
      <c r="O15" s="64"/>
      <c r="P15" s="59">
        <v>4.9</v>
      </c>
      <c r="Q15" s="59">
        <v>3.9</v>
      </c>
      <c r="R15" s="59">
        <v>3.9</v>
      </c>
      <c r="S15" s="59">
        <v>7.7</v>
      </c>
      <c r="T15" s="59">
        <v>4.7</v>
      </c>
      <c r="U15" s="59">
        <v>3.5</v>
      </c>
      <c r="V15" s="59">
        <v>1.4</v>
      </c>
      <c r="W15" s="59">
        <v>1.6</v>
      </c>
      <c r="X15" s="59">
        <v>5.5</v>
      </c>
      <c r="Y15" s="59">
        <v>4.2</v>
      </c>
      <c r="Z15" s="59">
        <v>5.2</v>
      </c>
      <c r="AA15" s="59">
        <v>9.0</v>
      </c>
      <c r="AB15" s="59">
        <v>7.1</v>
      </c>
      <c r="AC15" s="59">
        <v>6.8</v>
      </c>
      <c r="AD15" s="59">
        <v>7.8</v>
      </c>
      <c r="AE15" s="59">
        <v>3.8</v>
      </c>
      <c r="AF15" s="59">
        <v>8.9</v>
      </c>
      <c r="AG15" s="59">
        <v>7.9</v>
      </c>
      <c r="AH15" s="59">
        <v>5.8</v>
      </c>
      <c r="AI15" s="59">
        <v>2.5</v>
      </c>
      <c r="AJ15" s="59">
        <v>2.4</v>
      </c>
      <c r="AK15" s="59">
        <v>8.2</v>
      </c>
      <c r="AL15" s="59">
        <v>2.8</v>
      </c>
      <c r="AM15" s="59">
        <v>2.4</v>
      </c>
      <c r="AN15" s="59">
        <v>2.2</v>
      </c>
      <c r="AO15" s="60">
        <v>1.5</v>
      </c>
      <c r="AP15" s="3">
        <v>0.0</v>
      </c>
    </row>
    <row r="16">
      <c r="A16" s="13" t="s">
        <v>42</v>
      </c>
      <c r="B16" s="61">
        <f>P2</f>
        <v>5</v>
      </c>
      <c r="C16" s="61">
        <f>+$P3</f>
        <v>2.2</v>
      </c>
      <c r="D16" s="61">
        <f>+$P4</f>
        <v>3</v>
      </c>
      <c r="E16" s="61">
        <f>+$P5</f>
        <v>4.4</v>
      </c>
      <c r="F16" s="63">
        <f>P6</f>
        <v>4.2</v>
      </c>
      <c r="G16" s="65">
        <f>+$P7</f>
        <v>1.8</v>
      </c>
      <c r="H16" s="65">
        <f>+$P8</f>
        <v>1.1</v>
      </c>
      <c r="I16" s="65">
        <f>+$P9</f>
        <v>3.9</v>
      </c>
      <c r="J16" s="65">
        <f>+$P10</f>
        <v>4.5</v>
      </c>
      <c r="K16" s="65">
        <f>+$P11</f>
        <v>4.1</v>
      </c>
      <c r="L16" s="65">
        <f>+$P12</f>
        <v>5.5</v>
      </c>
      <c r="M16" s="65">
        <f>+$P13</f>
        <v>3.1</v>
      </c>
      <c r="N16" s="65">
        <f>+$P14</f>
        <v>4</v>
      </c>
      <c r="O16" s="65">
        <f>+$P15</f>
        <v>4.9</v>
      </c>
      <c r="P16" s="64"/>
      <c r="Q16" s="59">
        <v>1.3</v>
      </c>
      <c r="R16" s="59">
        <v>1.9</v>
      </c>
      <c r="S16" s="59">
        <v>4.0</v>
      </c>
      <c r="T16" s="59">
        <v>1.6</v>
      </c>
      <c r="U16" s="59">
        <v>2.5</v>
      </c>
      <c r="V16" s="59">
        <v>3.4</v>
      </c>
      <c r="W16" s="59">
        <v>5.0</v>
      </c>
      <c r="X16" s="59">
        <v>2.0</v>
      </c>
      <c r="Y16" s="59">
        <v>4.2</v>
      </c>
      <c r="Z16" s="59">
        <v>4.7</v>
      </c>
      <c r="AA16" s="59">
        <v>4.5</v>
      </c>
      <c r="AB16" s="59">
        <v>3.0</v>
      </c>
      <c r="AC16" s="59">
        <v>5.1</v>
      </c>
      <c r="AD16" s="59">
        <v>5.4</v>
      </c>
      <c r="AE16" s="59">
        <v>6.1</v>
      </c>
      <c r="AF16" s="59">
        <v>5.3</v>
      </c>
      <c r="AG16" s="59">
        <v>3.8</v>
      </c>
      <c r="AH16" s="59">
        <v>4.0</v>
      </c>
      <c r="AI16" s="59">
        <v>2.5</v>
      </c>
      <c r="AJ16" s="67">
        <v>3.9</v>
      </c>
      <c r="AK16" s="59">
        <v>4.0</v>
      </c>
      <c r="AL16" s="59">
        <v>2.0</v>
      </c>
      <c r="AM16" s="59">
        <v>2.8</v>
      </c>
      <c r="AN16" s="59">
        <v>2.5</v>
      </c>
      <c r="AO16" s="60">
        <v>3.5</v>
      </c>
      <c r="AP16" s="3">
        <v>0.0</v>
      </c>
    </row>
    <row r="17">
      <c r="A17" s="13" t="s">
        <v>43</v>
      </c>
      <c r="B17" s="61">
        <f>Q2</f>
        <v>4</v>
      </c>
      <c r="C17" s="61">
        <f>+$Q3</f>
        <v>1.8</v>
      </c>
      <c r="D17" s="61">
        <f>+$Q4</f>
        <v>2.2</v>
      </c>
      <c r="E17" s="61">
        <f>+$Q5</f>
        <v>5</v>
      </c>
      <c r="F17" s="63">
        <f>Q6</f>
        <v>3.4</v>
      </c>
      <c r="G17" s="65">
        <f>+$Q7</f>
        <v>1.1</v>
      </c>
      <c r="H17" s="65">
        <f>+$Q8</f>
        <v>2</v>
      </c>
      <c r="I17" s="65">
        <f>+$Q9</f>
        <v>2.9</v>
      </c>
      <c r="J17" s="65">
        <f>+$Q10</f>
        <v>3.3</v>
      </c>
      <c r="K17" s="65">
        <f>+$Q11</f>
        <v>4.5</v>
      </c>
      <c r="L17" s="65">
        <f>+$Q12</f>
        <v>4.7</v>
      </c>
      <c r="M17" s="65">
        <f>+$Q13</f>
        <v>2.4</v>
      </c>
      <c r="N17" s="65">
        <f>+$Q14</f>
        <v>3.2</v>
      </c>
      <c r="O17" s="65">
        <f>+$Q15</f>
        <v>3.9</v>
      </c>
      <c r="P17" s="65">
        <f>+$Q16</f>
        <v>1.3</v>
      </c>
      <c r="Q17" s="64"/>
      <c r="R17" s="59">
        <v>1.7</v>
      </c>
      <c r="S17" s="59">
        <v>4.3</v>
      </c>
      <c r="T17" s="59">
        <v>1.1</v>
      </c>
      <c r="U17" s="59">
        <v>1.7</v>
      </c>
      <c r="V17" s="59">
        <v>2.4</v>
      </c>
      <c r="W17" s="59">
        <v>4.3</v>
      </c>
      <c r="X17" s="59">
        <v>2.5</v>
      </c>
      <c r="Y17" s="59">
        <v>3.0</v>
      </c>
      <c r="Z17" s="59">
        <v>3.5</v>
      </c>
      <c r="AA17" s="59">
        <v>4.8</v>
      </c>
      <c r="AB17" s="59">
        <v>3.4</v>
      </c>
      <c r="AC17" s="59">
        <v>3.9</v>
      </c>
      <c r="AD17" s="59">
        <v>4.9</v>
      </c>
      <c r="AE17" s="59">
        <v>4.6</v>
      </c>
      <c r="AF17" s="59">
        <v>5.7</v>
      </c>
      <c r="AG17" s="59">
        <v>4.2</v>
      </c>
      <c r="AH17" s="59">
        <v>2.9</v>
      </c>
      <c r="AI17" s="59">
        <v>1.8</v>
      </c>
      <c r="AJ17" s="59">
        <v>3.2</v>
      </c>
      <c r="AK17" s="59">
        <v>4.3</v>
      </c>
      <c r="AL17" s="59">
        <v>1.3</v>
      </c>
      <c r="AM17" s="59">
        <v>2.1</v>
      </c>
      <c r="AN17" s="59">
        <v>1.8</v>
      </c>
      <c r="AO17" s="60">
        <v>2.5</v>
      </c>
      <c r="AP17" s="3">
        <v>0.0</v>
      </c>
    </row>
    <row r="18">
      <c r="A18" s="13" t="s">
        <v>23</v>
      </c>
      <c r="B18" s="61">
        <f>R2</f>
        <v>5.9</v>
      </c>
      <c r="C18" s="61">
        <f>R3</f>
        <v>3.8</v>
      </c>
      <c r="D18" s="61">
        <f>R4</f>
        <v>2.2</v>
      </c>
      <c r="E18" s="61">
        <f>R5</f>
        <v>7.2</v>
      </c>
      <c r="F18" s="63">
        <f>R6</f>
        <v>3.6</v>
      </c>
      <c r="G18" s="65">
        <f>R7</f>
        <v>2.3</v>
      </c>
      <c r="H18" s="65">
        <f>R8</f>
        <v>1.2</v>
      </c>
      <c r="I18" s="65">
        <f>R9</f>
        <v>4.2</v>
      </c>
      <c r="J18" s="65">
        <f>R10</f>
        <v>4.8</v>
      </c>
      <c r="K18" s="65">
        <f>R11</f>
        <v>5.3</v>
      </c>
      <c r="L18" s="65">
        <f>R12</f>
        <v>6.6</v>
      </c>
      <c r="M18" s="65">
        <f>R13</f>
        <v>1.9</v>
      </c>
      <c r="N18" s="65">
        <f>R14</f>
        <v>3.9</v>
      </c>
      <c r="O18" s="65">
        <f>R15</f>
        <v>3.9</v>
      </c>
      <c r="P18" s="65">
        <f>R16</f>
        <v>1.9</v>
      </c>
      <c r="Q18" s="65">
        <f>R17</f>
        <v>1.7</v>
      </c>
      <c r="R18" s="64"/>
      <c r="S18" s="59">
        <v>5.2</v>
      </c>
      <c r="T18" s="59">
        <v>2.2</v>
      </c>
      <c r="U18" s="59">
        <v>1.1</v>
      </c>
      <c r="V18" s="59">
        <v>3.7</v>
      </c>
      <c r="W18" s="59">
        <v>3.9</v>
      </c>
      <c r="X18" s="59">
        <v>3.3</v>
      </c>
      <c r="Y18" s="59">
        <v>4.5</v>
      </c>
      <c r="Z18" s="59">
        <v>5.0</v>
      </c>
      <c r="AA18" s="59">
        <v>5.7</v>
      </c>
      <c r="AB18" s="59">
        <v>4.3</v>
      </c>
      <c r="AC18" s="59">
        <v>5.4</v>
      </c>
      <c r="AD18" s="59">
        <v>6.5</v>
      </c>
      <c r="AE18" s="59">
        <v>5.9</v>
      </c>
      <c r="AF18" s="59">
        <v>6.5</v>
      </c>
      <c r="AG18" s="59">
        <v>5.1</v>
      </c>
      <c r="AH18" s="59">
        <v>4.4</v>
      </c>
      <c r="AI18" s="59">
        <v>1.4</v>
      </c>
      <c r="AJ18" s="59">
        <v>1.4</v>
      </c>
      <c r="AK18" s="59">
        <v>5.2</v>
      </c>
      <c r="AL18" s="59">
        <v>1.2</v>
      </c>
      <c r="AM18" s="59">
        <v>1.7</v>
      </c>
      <c r="AN18" s="59">
        <v>1.7</v>
      </c>
      <c r="AO18" s="60">
        <v>3.2</v>
      </c>
      <c r="AP18" s="3">
        <v>0.0</v>
      </c>
    </row>
    <row r="19">
      <c r="A19" s="13" t="s">
        <v>44</v>
      </c>
      <c r="B19" s="61">
        <f>S2</f>
        <v>6</v>
      </c>
      <c r="C19" s="61">
        <f>+$S3</f>
        <v>2.9</v>
      </c>
      <c r="D19" s="61">
        <f>+$S4</f>
        <v>6.1</v>
      </c>
      <c r="E19" s="61">
        <f>+$S5</f>
        <v>1.8</v>
      </c>
      <c r="F19" s="63">
        <f>S6</f>
        <v>7.5</v>
      </c>
      <c r="G19" s="65">
        <f>+$S7</f>
        <v>3.7</v>
      </c>
      <c r="H19" s="65">
        <f>+$S8</f>
        <v>4.9</v>
      </c>
      <c r="I19" s="65">
        <f>+$S9</f>
        <v>6.7</v>
      </c>
      <c r="J19" s="65">
        <f>+$S10</f>
        <v>3.1</v>
      </c>
      <c r="K19" s="65">
        <f>+$S11</f>
        <v>0.7</v>
      </c>
      <c r="L19" s="65">
        <f>+$S12</f>
        <v>1.9</v>
      </c>
      <c r="M19" s="65">
        <f>+$S13</f>
        <v>6.2</v>
      </c>
      <c r="N19" s="65">
        <f>+$S14</f>
        <v>7.3</v>
      </c>
      <c r="O19" s="65">
        <f>+$S15</f>
        <v>7.7</v>
      </c>
      <c r="P19" s="65">
        <f>+$S16</f>
        <v>4</v>
      </c>
      <c r="Q19" s="65">
        <f>+$S17</f>
        <v>4.3</v>
      </c>
      <c r="R19" s="65">
        <f>S18</f>
        <v>5.2</v>
      </c>
      <c r="S19" s="64"/>
      <c r="T19" s="59">
        <v>3.6</v>
      </c>
      <c r="U19" s="59">
        <v>5.6</v>
      </c>
      <c r="V19" s="59">
        <v>6.3</v>
      </c>
      <c r="W19" s="59">
        <v>8.1</v>
      </c>
      <c r="X19" s="59">
        <v>2.3</v>
      </c>
      <c r="Y19" s="59">
        <v>3.6</v>
      </c>
      <c r="Z19" s="59">
        <v>2.8</v>
      </c>
      <c r="AA19" s="59">
        <v>2.6</v>
      </c>
      <c r="AB19" s="59">
        <v>2.3</v>
      </c>
      <c r="AC19" s="59">
        <v>2.1</v>
      </c>
      <c r="AD19" s="59">
        <v>1.8</v>
      </c>
      <c r="AE19" s="59">
        <v>5.1</v>
      </c>
      <c r="AF19" s="59">
        <v>1.7</v>
      </c>
      <c r="AG19" s="59">
        <v>2.1</v>
      </c>
      <c r="AH19" s="59">
        <v>2.0</v>
      </c>
      <c r="AI19" s="59">
        <v>5.7</v>
      </c>
      <c r="AJ19" s="59">
        <v>7.0</v>
      </c>
      <c r="AK19" s="59">
        <v>2.1</v>
      </c>
      <c r="AL19" s="59">
        <v>5.2</v>
      </c>
      <c r="AM19" s="59">
        <v>6.0</v>
      </c>
      <c r="AN19" s="59">
        <v>5.7</v>
      </c>
      <c r="AO19" s="60">
        <v>6.4</v>
      </c>
      <c r="AP19" s="3">
        <v>0.0</v>
      </c>
    </row>
    <row r="20">
      <c r="A20" s="13" t="s">
        <v>45</v>
      </c>
      <c r="B20" s="61">
        <f>T2</f>
        <v>3.6</v>
      </c>
      <c r="C20" s="61">
        <f>+$T3</f>
        <v>1.2</v>
      </c>
      <c r="D20" s="61">
        <f>+$T4</f>
        <v>3</v>
      </c>
      <c r="E20" s="61">
        <f>+$T5</f>
        <v>4.3</v>
      </c>
      <c r="F20" s="63">
        <f>T6</f>
        <v>4.2</v>
      </c>
      <c r="G20" s="65">
        <f>+$T7</f>
        <v>0.2</v>
      </c>
      <c r="H20" s="65">
        <f>+$T8</f>
        <v>2.4</v>
      </c>
      <c r="I20" s="65">
        <f>+$T9</f>
        <v>3.5</v>
      </c>
      <c r="J20" s="65">
        <f>+$T10</f>
        <v>2.9</v>
      </c>
      <c r="K20" s="65">
        <f>+$T11</f>
        <v>3.9</v>
      </c>
      <c r="L20" s="65">
        <f>+$T12</f>
        <v>4.3</v>
      </c>
      <c r="M20" s="65">
        <f>+$T13</f>
        <v>3.1</v>
      </c>
      <c r="N20" s="65">
        <f>+$T14</f>
        <v>4.1</v>
      </c>
      <c r="O20" s="65">
        <f>+$T15</f>
        <v>4.7</v>
      </c>
      <c r="P20" s="65">
        <f>+$T16</f>
        <v>1.6</v>
      </c>
      <c r="Q20" s="65">
        <f>+$T17</f>
        <v>1.1</v>
      </c>
      <c r="R20" s="65">
        <f>T18</f>
        <v>2.2</v>
      </c>
      <c r="S20" s="65">
        <f>+$T19</f>
        <v>3.6</v>
      </c>
      <c r="T20" s="64"/>
      <c r="U20" s="59">
        <v>2.5</v>
      </c>
      <c r="V20" s="59">
        <v>3.3</v>
      </c>
      <c r="W20" s="59">
        <v>5.0</v>
      </c>
      <c r="X20" s="59">
        <v>1.5</v>
      </c>
      <c r="Y20" s="59">
        <v>2.6</v>
      </c>
      <c r="Z20" s="59">
        <v>3.0</v>
      </c>
      <c r="AA20" s="59">
        <v>4.7</v>
      </c>
      <c r="AB20" s="59">
        <v>2.7</v>
      </c>
      <c r="AC20" s="59">
        <v>3.5</v>
      </c>
      <c r="AD20" s="59">
        <v>4.3</v>
      </c>
      <c r="AE20" s="59">
        <v>4.4</v>
      </c>
      <c r="AF20" s="59">
        <v>4.9</v>
      </c>
      <c r="AG20" s="59">
        <v>4.1</v>
      </c>
      <c r="AH20" s="59">
        <v>2.4</v>
      </c>
      <c r="AI20" s="59">
        <v>2.6</v>
      </c>
      <c r="AJ20" s="59">
        <v>4.0</v>
      </c>
      <c r="AK20" s="59">
        <v>4.2</v>
      </c>
      <c r="AL20" s="59">
        <v>2.1</v>
      </c>
      <c r="AM20" s="59">
        <v>2.9</v>
      </c>
      <c r="AN20" s="59">
        <v>2.6</v>
      </c>
      <c r="AO20" s="60">
        <v>3.4</v>
      </c>
      <c r="AP20" s="3">
        <v>0.0</v>
      </c>
    </row>
    <row r="21">
      <c r="A21" s="13" t="s">
        <v>46</v>
      </c>
      <c r="B21" s="61">
        <f>U2</f>
        <v>5.5</v>
      </c>
      <c r="C21" s="61">
        <f>+$U3</f>
        <v>3.5</v>
      </c>
      <c r="D21" s="61">
        <f>+$U4</f>
        <v>1.4</v>
      </c>
      <c r="E21" s="61">
        <f>+$U5</f>
        <v>6.2</v>
      </c>
      <c r="F21" s="63">
        <f>U6</f>
        <v>2.8</v>
      </c>
      <c r="G21" s="65">
        <f>+$U7</f>
        <v>2.7</v>
      </c>
      <c r="H21" s="65">
        <f>+$U8</f>
        <v>2.2</v>
      </c>
      <c r="I21" s="65">
        <f>+$U9</f>
        <v>4.4</v>
      </c>
      <c r="J21" s="65">
        <f>+$U10</f>
        <v>5</v>
      </c>
      <c r="K21" s="65">
        <f>+$U11</f>
        <v>5.8</v>
      </c>
      <c r="L21" s="65">
        <f>+$U12</f>
        <v>6.4</v>
      </c>
      <c r="M21" s="65">
        <f>+$U13</f>
        <v>1.5</v>
      </c>
      <c r="N21" s="65">
        <f>+$U14</f>
        <v>3.2</v>
      </c>
      <c r="O21" s="65">
        <f>+$U15</f>
        <v>3.5</v>
      </c>
      <c r="P21" s="65">
        <f>+$U16</f>
        <v>2.5</v>
      </c>
      <c r="Q21" s="65">
        <f>+$U17</f>
        <v>1.7</v>
      </c>
      <c r="R21" s="65">
        <f>U18</f>
        <v>1.1</v>
      </c>
      <c r="S21" s="65">
        <f>+$U19</f>
        <v>5.6</v>
      </c>
      <c r="T21" s="65">
        <f>+$U20</f>
        <v>2.5</v>
      </c>
      <c r="U21" s="64"/>
      <c r="V21" s="59">
        <v>3.3</v>
      </c>
      <c r="W21" s="59">
        <v>3.6</v>
      </c>
      <c r="X21" s="59">
        <v>3.8</v>
      </c>
      <c r="Y21" s="59">
        <v>4.7</v>
      </c>
      <c r="Z21" s="59">
        <v>5.1</v>
      </c>
      <c r="AA21" s="59">
        <v>6.1</v>
      </c>
      <c r="AB21" s="59">
        <v>4.6</v>
      </c>
      <c r="AC21" s="59">
        <v>5.5</v>
      </c>
      <c r="AD21" s="59">
        <v>6.6</v>
      </c>
      <c r="AE21" s="59">
        <v>6.1</v>
      </c>
      <c r="AF21" s="59">
        <v>6.9</v>
      </c>
      <c r="AG21" s="59">
        <v>5.4</v>
      </c>
      <c r="AH21" s="59">
        <v>4.5</v>
      </c>
      <c r="AI21" s="59">
        <v>1.1</v>
      </c>
      <c r="AJ21" s="59">
        <v>2.5</v>
      </c>
      <c r="AK21" s="59">
        <v>5.6</v>
      </c>
      <c r="AL21" s="59">
        <v>0.9</v>
      </c>
      <c r="AM21" s="59">
        <v>1.4</v>
      </c>
      <c r="AN21" s="59">
        <v>1.4</v>
      </c>
      <c r="AO21" s="60">
        <v>2.6</v>
      </c>
      <c r="AP21" s="3">
        <v>0.0</v>
      </c>
    </row>
    <row r="22">
      <c r="A22" s="13" t="s">
        <v>47</v>
      </c>
      <c r="B22" s="61">
        <f>V2</f>
        <v>1.9</v>
      </c>
      <c r="C22" s="61">
        <f>+$V3</f>
        <v>3.3</v>
      </c>
      <c r="D22" s="61">
        <f>+$V4</f>
        <v>2.2</v>
      </c>
      <c r="E22" s="61">
        <f>+$V5</f>
        <v>6.9</v>
      </c>
      <c r="F22" s="63">
        <f>V6</f>
        <v>1.8</v>
      </c>
      <c r="G22" s="65">
        <f>+$V7</f>
        <v>3.2</v>
      </c>
      <c r="H22" s="65">
        <f>+$V8</f>
        <v>4.2</v>
      </c>
      <c r="I22" s="65">
        <f>+$V9</f>
        <v>1</v>
      </c>
      <c r="J22" s="65">
        <f>+$V10</f>
        <v>3.5</v>
      </c>
      <c r="K22" s="65">
        <f>+$V11</f>
        <v>6.5</v>
      </c>
      <c r="L22" s="65">
        <f>+$V12</f>
        <v>6.2</v>
      </c>
      <c r="M22" s="65">
        <f>+$V13</f>
        <v>2.1</v>
      </c>
      <c r="N22" s="65">
        <f>+$V14</f>
        <v>0.8</v>
      </c>
      <c r="O22" s="65">
        <f>+$V15</f>
        <v>1.4</v>
      </c>
      <c r="P22" s="65">
        <f>+$V16</f>
        <v>3.4</v>
      </c>
      <c r="Q22" s="65">
        <f>+$V17</f>
        <v>2.4</v>
      </c>
      <c r="R22" s="65">
        <f>V18</f>
        <v>3.7</v>
      </c>
      <c r="S22" s="65">
        <f>+$V19</f>
        <v>6.3</v>
      </c>
      <c r="T22" s="65">
        <f>+$V20</f>
        <v>3.3</v>
      </c>
      <c r="U22" s="65">
        <f>+$V21</f>
        <v>3.3</v>
      </c>
      <c r="V22" s="64"/>
      <c r="W22" s="59">
        <v>2.7</v>
      </c>
      <c r="X22" s="59">
        <v>4.1</v>
      </c>
      <c r="Y22" s="59">
        <v>2.7</v>
      </c>
      <c r="Z22" s="59">
        <v>3.7</v>
      </c>
      <c r="AA22" s="59">
        <v>7.3</v>
      </c>
      <c r="AB22" s="59">
        <v>5.7</v>
      </c>
      <c r="AC22" s="59">
        <v>5.4</v>
      </c>
      <c r="AD22" s="59">
        <v>6.4</v>
      </c>
      <c r="AE22" s="59">
        <v>2.7</v>
      </c>
      <c r="AF22" s="59">
        <v>7.5</v>
      </c>
      <c r="AG22" s="59">
        <v>6.4</v>
      </c>
      <c r="AH22" s="59">
        <v>4.4</v>
      </c>
      <c r="AI22" s="59">
        <v>2.4</v>
      </c>
      <c r="AJ22" s="59">
        <v>2.7</v>
      </c>
      <c r="AK22" s="59">
        <v>6.8</v>
      </c>
      <c r="AL22" s="59">
        <v>2.7</v>
      </c>
      <c r="AM22" s="59">
        <v>2.4</v>
      </c>
      <c r="AN22" s="59">
        <v>2.1</v>
      </c>
      <c r="AO22" s="60">
        <v>0.5</v>
      </c>
      <c r="AP22" s="3">
        <v>0.0</v>
      </c>
    </row>
    <row r="23">
      <c r="A23" s="13" t="s">
        <v>48</v>
      </c>
      <c r="B23" s="61">
        <f>W2</f>
        <v>4.2</v>
      </c>
      <c r="C23" s="61">
        <f>+$W3</f>
        <v>5.9</v>
      </c>
      <c r="D23" s="61">
        <f>+$W4</f>
        <v>2.4</v>
      </c>
      <c r="E23" s="61">
        <f>+$W5</f>
        <v>8.6</v>
      </c>
      <c r="F23" s="63">
        <f>W6</f>
        <v>1</v>
      </c>
      <c r="G23" s="65">
        <f>+$W7</f>
        <v>5.2</v>
      </c>
      <c r="H23" s="65">
        <f>+$W8</f>
        <v>4.8</v>
      </c>
      <c r="I23" s="65">
        <f>+$W9</f>
        <v>3.1</v>
      </c>
      <c r="J23" s="65">
        <f>+$W10</f>
        <v>6.2</v>
      </c>
      <c r="K23" s="65">
        <f>+$W11</f>
        <v>8.2</v>
      </c>
      <c r="L23" s="65">
        <f>+$W12</f>
        <v>8.9</v>
      </c>
      <c r="M23" s="65">
        <f>+$W13</f>
        <v>2.3</v>
      </c>
      <c r="N23" s="65">
        <f>+$W14</f>
        <v>2</v>
      </c>
      <c r="O23" s="65">
        <f>+$W15</f>
        <v>1.6</v>
      </c>
      <c r="P23" s="65">
        <f>+$W16</f>
        <v>5</v>
      </c>
      <c r="Q23" s="65">
        <f>+$W17</f>
        <v>4.3</v>
      </c>
      <c r="R23" s="65">
        <f>W18</f>
        <v>3.9</v>
      </c>
      <c r="S23" s="65">
        <f>+$W19</f>
        <v>8.1</v>
      </c>
      <c r="T23" s="65">
        <f>+$W20</f>
        <v>5</v>
      </c>
      <c r="U23" s="65">
        <f>+$W21</f>
        <v>3.6</v>
      </c>
      <c r="V23" s="65">
        <f>+$W22</f>
        <v>2.7</v>
      </c>
      <c r="W23" s="64"/>
      <c r="X23" s="59">
        <v>6.2</v>
      </c>
      <c r="Y23" s="59">
        <v>5.5</v>
      </c>
      <c r="Z23" s="59">
        <v>6.4</v>
      </c>
      <c r="AA23" s="59">
        <v>8.6</v>
      </c>
      <c r="AB23" s="59">
        <v>7.3</v>
      </c>
      <c r="AC23" s="59">
        <v>8.0</v>
      </c>
      <c r="AD23" s="59">
        <v>9.1</v>
      </c>
      <c r="AE23" s="59">
        <v>5.0</v>
      </c>
      <c r="AF23" s="59">
        <v>9.4</v>
      </c>
      <c r="AG23" s="59">
        <v>8.0</v>
      </c>
      <c r="AH23" s="59">
        <v>7.0</v>
      </c>
      <c r="AI23" s="59">
        <v>2.7</v>
      </c>
      <c r="AJ23" s="59">
        <v>1.3</v>
      </c>
      <c r="AK23" s="59">
        <v>8.1</v>
      </c>
      <c r="AL23" s="59">
        <v>3.0</v>
      </c>
      <c r="AM23" s="59">
        <v>2.4</v>
      </c>
      <c r="AN23" s="59">
        <v>2.4</v>
      </c>
      <c r="AO23" s="60">
        <v>2.8</v>
      </c>
      <c r="AP23" s="3">
        <v>0.0</v>
      </c>
    </row>
    <row r="24">
      <c r="A24" s="13" t="s">
        <v>49</v>
      </c>
      <c r="B24" s="61">
        <f>X2</f>
        <v>4.5</v>
      </c>
      <c r="C24" s="61">
        <f>+$X3</f>
        <v>0.8</v>
      </c>
      <c r="D24" s="61">
        <f>+$X4</f>
        <v>4.2</v>
      </c>
      <c r="E24" s="61">
        <f>+$X5</f>
        <v>2.8</v>
      </c>
      <c r="F24" s="63">
        <f>X6</f>
        <v>5.9</v>
      </c>
      <c r="G24" s="65">
        <f>+$X7</f>
        <v>1.5</v>
      </c>
      <c r="H24" s="65">
        <f>+$X8</f>
        <v>3.7</v>
      </c>
      <c r="I24" s="65">
        <f>+$X9</f>
        <v>4.3</v>
      </c>
      <c r="J24" s="65">
        <f>+$X10</f>
        <v>3.1</v>
      </c>
      <c r="K24" s="65">
        <f>+$X11</f>
        <v>2.4</v>
      </c>
      <c r="L24" s="65">
        <f>+$X12</f>
        <v>3.3</v>
      </c>
      <c r="M24" s="65">
        <f>+$X13</f>
        <v>4.3</v>
      </c>
      <c r="N24" s="65">
        <f>+$X14</f>
        <v>5</v>
      </c>
      <c r="O24" s="65">
        <f>+$X15</f>
        <v>5.5</v>
      </c>
      <c r="P24" s="65">
        <f>+$X16</f>
        <v>2</v>
      </c>
      <c r="Q24" s="65">
        <f>+$X17</f>
        <v>2.5</v>
      </c>
      <c r="R24" s="65">
        <f>X18</f>
        <v>3.3</v>
      </c>
      <c r="S24" s="65">
        <f>+$X19</f>
        <v>2.3</v>
      </c>
      <c r="T24" s="65">
        <f>+$X20</f>
        <v>1.5</v>
      </c>
      <c r="U24" s="65">
        <f>+$X21</f>
        <v>3.8</v>
      </c>
      <c r="V24" s="65">
        <f>+$X22</f>
        <v>4.1</v>
      </c>
      <c r="W24" s="65">
        <f>+$X23</f>
        <v>6.2</v>
      </c>
      <c r="X24" s="64"/>
      <c r="Y24" s="59">
        <v>3.1</v>
      </c>
      <c r="Z24" s="59">
        <v>3.3</v>
      </c>
      <c r="AA24" s="59">
        <v>3.3</v>
      </c>
      <c r="AB24" s="59">
        <v>1.3</v>
      </c>
      <c r="AC24" s="59">
        <v>3.3</v>
      </c>
      <c r="AD24" s="59">
        <v>3.2</v>
      </c>
      <c r="AE24" s="59">
        <v>5.1</v>
      </c>
      <c r="AF24" s="59">
        <v>3.6</v>
      </c>
      <c r="AG24" s="59">
        <v>2.6</v>
      </c>
      <c r="AH24" s="59">
        <v>2.0</v>
      </c>
      <c r="AI24" s="59">
        <v>3.8</v>
      </c>
      <c r="AJ24" s="59">
        <v>5.2</v>
      </c>
      <c r="AK24" s="59">
        <v>2.8</v>
      </c>
      <c r="AL24" s="59">
        <v>3.3</v>
      </c>
      <c r="AM24" s="59">
        <v>4.1</v>
      </c>
      <c r="AN24" s="59">
        <v>3.8</v>
      </c>
      <c r="AO24" s="60">
        <v>4.2</v>
      </c>
      <c r="AP24" s="3">
        <v>0.0</v>
      </c>
    </row>
    <row r="25">
      <c r="A25" s="13" t="s">
        <v>50</v>
      </c>
      <c r="B25" s="61">
        <f>Y2</f>
        <v>3.1</v>
      </c>
      <c r="C25" s="61">
        <f>+$Y3</f>
        <v>2.2</v>
      </c>
      <c r="D25" s="61">
        <f>+$Y4</f>
        <v>4.3</v>
      </c>
      <c r="E25" s="61">
        <f>+$Y5</f>
        <v>4.2</v>
      </c>
      <c r="F25" s="63">
        <f>Y6</f>
        <v>4.5</v>
      </c>
      <c r="G25" s="65">
        <f>+$Y7</f>
        <v>2.4</v>
      </c>
      <c r="H25" s="65">
        <f>+$Y8</f>
        <v>5</v>
      </c>
      <c r="I25" s="65">
        <f>+$Y9</f>
        <v>2.9</v>
      </c>
      <c r="J25" s="65">
        <f>+$Y10</f>
        <v>0.7</v>
      </c>
      <c r="K25" s="65">
        <f>+$Y11</f>
        <v>3.9</v>
      </c>
      <c r="L25" s="65">
        <f>+$Y12</f>
        <v>3.5</v>
      </c>
      <c r="M25" s="65">
        <f>+$Y13</f>
        <v>4.3</v>
      </c>
      <c r="N25" s="65">
        <f>+$Y14</f>
        <v>3.6</v>
      </c>
      <c r="O25" s="65">
        <f>+$Y15</f>
        <v>4.2</v>
      </c>
      <c r="P25" s="65">
        <f>+$Y16</f>
        <v>4.2</v>
      </c>
      <c r="Q25" s="65">
        <f>+$Y17</f>
        <v>3</v>
      </c>
      <c r="R25" s="65">
        <f>Y18</f>
        <v>4.5</v>
      </c>
      <c r="S25" s="65">
        <f>+$Y19</f>
        <v>3.6</v>
      </c>
      <c r="T25" s="65">
        <f>+$Y20</f>
        <v>2.6</v>
      </c>
      <c r="U25" s="65">
        <f>+$Y21</f>
        <v>4.7</v>
      </c>
      <c r="V25" s="65">
        <f>+$Y22</f>
        <v>2.7</v>
      </c>
      <c r="W25" s="65">
        <f>+$Y23</f>
        <v>5.5</v>
      </c>
      <c r="X25" s="65">
        <f>+$Y24</f>
        <v>3.1</v>
      </c>
      <c r="Y25" s="64"/>
      <c r="Z25" s="59">
        <v>1.1</v>
      </c>
      <c r="AA25" s="59">
        <v>5.1</v>
      </c>
      <c r="AB25" s="59">
        <v>4.1</v>
      </c>
      <c r="AC25" s="59">
        <v>2.8</v>
      </c>
      <c r="AD25" s="59">
        <v>3.9</v>
      </c>
      <c r="AE25" s="59">
        <v>2.4</v>
      </c>
      <c r="AF25" s="59">
        <v>5.0</v>
      </c>
      <c r="AG25" s="59">
        <v>4.5</v>
      </c>
      <c r="AH25" s="59">
        <v>1.8</v>
      </c>
      <c r="AI25" s="59">
        <v>4.6</v>
      </c>
      <c r="AJ25" s="59">
        <v>4.8</v>
      </c>
      <c r="AK25" s="59">
        <v>4.5</v>
      </c>
      <c r="AL25" s="59">
        <v>4.2</v>
      </c>
      <c r="AM25" s="59">
        <v>4.5</v>
      </c>
      <c r="AN25" s="59">
        <v>4.3</v>
      </c>
      <c r="AO25" s="60">
        <v>2.8</v>
      </c>
      <c r="AP25" s="3">
        <v>0.0</v>
      </c>
    </row>
    <row r="26">
      <c r="A26" s="13" t="s">
        <v>51</v>
      </c>
      <c r="B26" s="61">
        <f>Z2</f>
        <v>3.2</v>
      </c>
      <c r="C26" s="61">
        <f>+$Z3</f>
        <v>2.6</v>
      </c>
      <c r="D26" s="61">
        <f>+$Z4</f>
        <v>5.3</v>
      </c>
      <c r="E26" s="61">
        <f>+$Z5</f>
        <v>3.8</v>
      </c>
      <c r="F26" s="63">
        <f>Z6</f>
        <v>5.5</v>
      </c>
      <c r="G26" s="65">
        <f>+$Z7</f>
        <v>2.9</v>
      </c>
      <c r="H26" s="65">
        <f>+$Z8</f>
        <v>5.5</v>
      </c>
      <c r="I26" s="65">
        <f>+$Z9</f>
        <v>3.9</v>
      </c>
      <c r="J26" s="65">
        <f>+$Z10</f>
        <v>0.2</v>
      </c>
      <c r="K26" s="65">
        <f>+$Z11</f>
        <v>3.5</v>
      </c>
      <c r="L26" s="65">
        <f>+$Z12</f>
        <v>2.7</v>
      </c>
      <c r="M26" s="65">
        <f>+$Z13</f>
        <v>5.3</v>
      </c>
      <c r="N26" s="65">
        <f>+$Z14</f>
        <v>4.5</v>
      </c>
      <c r="O26" s="65">
        <f>+$Z15</f>
        <v>5.2</v>
      </c>
      <c r="P26" s="65">
        <f>+$Z16</f>
        <v>4.7</v>
      </c>
      <c r="Q26" s="65">
        <f>+$Z17</f>
        <v>3.5</v>
      </c>
      <c r="R26" s="65">
        <f>Z18</f>
        <v>5</v>
      </c>
      <c r="S26" s="65">
        <f>+$Z19</f>
        <v>2.8</v>
      </c>
      <c r="T26" s="65">
        <f>+$Z20</f>
        <v>3</v>
      </c>
      <c r="U26" s="65">
        <f>+$Z21</f>
        <v>5.1</v>
      </c>
      <c r="V26" s="65">
        <f>+$Z22</f>
        <v>3.7</v>
      </c>
      <c r="W26" s="65">
        <f>+$Z23</f>
        <v>6.4</v>
      </c>
      <c r="X26" s="65">
        <f>+$Z24</f>
        <v>3.3</v>
      </c>
      <c r="Y26" s="65">
        <f>+$Z25</f>
        <v>1.1</v>
      </c>
      <c r="Z26" s="64"/>
      <c r="AA26" s="59">
        <v>4.5</v>
      </c>
      <c r="AB26" s="59">
        <v>3.7</v>
      </c>
      <c r="AC26" s="59">
        <v>1.8</v>
      </c>
      <c r="AD26" s="59">
        <v>2.9</v>
      </c>
      <c r="AE26" s="59">
        <v>2.5</v>
      </c>
      <c r="AF26" s="59">
        <v>3.9</v>
      </c>
      <c r="AG26" s="59">
        <v>3.9</v>
      </c>
      <c r="AH26" s="59">
        <v>1.3</v>
      </c>
      <c r="AI26" s="59">
        <v>5.1</v>
      </c>
      <c r="AJ26" s="59">
        <v>5.9</v>
      </c>
      <c r="AK26" s="59">
        <v>4.0</v>
      </c>
      <c r="AL26" s="59">
        <v>4.6</v>
      </c>
      <c r="AM26" s="59">
        <v>5.4</v>
      </c>
      <c r="AN26" s="59">
        <v>5.1</v>
      </c>
      <c r="AO26" s="60">
        <v>3.9</v>
      </c>
      <c r="AP26" s="3">
        <v>0.0</v>
      </c>
    </row>
    <row r="27">
      <c r="A27" s="13" t="s">
        <v>52</v>
      </c>
      <c r="B27" s="61">
        <f>AA2</f>
        <v>7.2</v>
      </c>
      <c r="C27" s="61">
        <f>+$AA3</f>
        <v>4.1</v>
      </c>
      <c r="D27" s="61">
        <f>+$AA4</f>
        <v>6.6</v>
      </c>
      <c r="E27" s="61">
        <f>+$AA5</f>
        <v>0.9</v>
      </c>
      <c r="F27" s="63">
        <f>AA6</f>
        <v>8</v>
      </c>
      <c r="G27" s="65">
        <f>+$AA7</f>
        <v>4.8</v>
      </c>
      <c r="H27" s="65">
        <f>+$AA8</f>
        <v>5.4</v>
      </c>
      <c r="I27" s="65">
        <f>+$AA9</f>
        <v>7.6</v>
      </c>
      <c r="J27" s="65">
        <f>+$AA10</f>
        <v>4.4</v>
      </c>
      <c r="K27" s="65">
        <f>+$AA11</f>
        <v>1.5</v>
      </c>
      <c r="L27" s="65">
        <f>+$AA12</f>
        <v>3.6</v>
      </c>
      <c r="M27" s="65">
        <f>+$AA13</f>
        <v>6.7</v>
      </c>
      <c r="N27" s="65">
        <f>+$AA14</f>
        <v>8.2</v>
      </c>
      <c r="O27" s="65">
        <f>+$AA15</f>
        <v>9</v>
      </c>
      <c r="P27" s="65">
        <f>+$AA16</f>
        <v>4.5</v>
      </c>
      <c r="Q27" s="65">
        <f>+$AA17</f>
        <v>4.8</v>
      </c>
      <c r="R27" s="65">
        <f>AA18</f>
        <v>5.7</v>
      </c>
      <c r="S27" s="65">
        <f>+$AA19</f>
        <v>2.6</v>
      </c>
      <c r="T27" s="65">
        <f>+$AA20</f>
        <v>4.7</v>
      </c>
      <c r="U27" s="65">
        <f>+$AA21</f>
        <v>6.1</v>
      </c>
      <c r="V27" s="65">
        <f>+$AA22</f>
        <v>7.3</v>
      </c>
      <c r="W27" s="65">
        <f>+$AA23</f>
        <v>8.6</v>
      </c>
      <c r="X27" s="65">
        <f>+$AA24</f>
        <v>3.3</v>
      </c>
      <c r="Y27" s="65">
        <f>+$AA25</f>
        <v>5.1</v>
      </c>
      <c r="Z27" s="65">
        <f>+$AA26</f>
        <v>4.5</v>
      </c>
      <c r="AA27" s="64"/>
      <c r="AB27" s="59">
        <v>2.6</v>
      </c>
      <c r="AC27" s="59">
        <v>4.3</v>
      </c>
      <c r="AD27" s="59">
        <v>3.5</v>
      </c>
      <c r="AE27" s="59">
        <v>6.4</v>
      </c>
      <c r="AF27" s="59">
        <v>3.2</v>
      </c>
      <c r="AG27" s="59">
        <v>1.5</v>
      </c>
      <c r="AH27" s="59">
        <v>3.3</v>
      </c>
      <c r="AI27" s="59">
        <v>6.1</v>
      </c>
      <c r="AJ27" s="59">
        <v>7.5</v>
      </c>
      <c r="AK27" s="59">
        <v>0.7</v>
      </c>
      <c r="AL27" s="59">
        <v>5.6</v>
      </c>
      <c r="AM27" s="59">
        <v>6.4</v>
      </c>
      <c r="AN27" s="59">
        <v>6.1</v>
      </c>
      <c r="AO27" s="60">
        <v>7.1</v>
      </c>
      <c r="AP27" s="3">
        <v>0.0</v>
      </c>
    </row>
    <row r="28">
      <c r="A28" s="13" t="s">
        <v>53</v>
      </c>
      <c r="B28" s="61">
        <f>AB2</f>
        <v>6.1</v>
      </c>
      <c r="C28" s="61">
        <f>+$AB3</f>
        <v>2.1</v>
      </c>
      <c r="D28" s="61">
        <f>+$AB4</f>
        <v>5.2</v>
      </c>
      <c r="E28" s="61">
        <f>+$AB5</f>
        <v>1.8</v>
      </c>
      <c r="F28" s="63">
        <f>AB6</f>
        <v>6.7</v>
      </c>
      <c r="G28" s="65">
        <f>+$AB7</f>
        <v>2.7</v>
      </c>
      <c r="H28" s="65">
        <f>+$AB8</f>
        <v>3.9</v>
      </c>
      <c r="I28" s="65">
        <f>+$AB9</f>
        <v>6</v>
      </c>
      <c r="J28" s="65">
        <f>+$AB10</f>
        <v>3.5</v>
      </c>
      <c r="K28" s="65">
        <f>+$AB11</f>
        <v>1.6</v>
      </c>
      <c r="L28" s="65">
        <f>+$AB12</f>
        <v>3.4</v>
      </c>
      <c r="M28" s="65">
        <f>+$AB13</f>
        <v>5.2</v>
      </c>
      <c r="N28" s="65">
        <f>+$AB14</f>
        <v>6.2</v>
      </c>
      <c r="O28" s="65">
        <f>+$AB15</f>
        <v>7.1</v>
      </c>
      <c r="P28" s="65">
        <f>+$AB16</f>
        <v>3</v>
      </c>
      <c r="Q28" s="65">
        <f>+$AB17</f>
        <v>3.4</v>
      </c>
      <c r="R28" s="65">
        <f>AB18</f>
        <v>4.3</v>
      </c>
      <c r="S28" s="65">
        <f>+$AB19</f>
        <v>2.3</v>
      </c>
      <c r="T28" s="65">
        <f>+$AB20</f>
        <v>2.7</v>
      </c>
      <c r="U28" s="65">
        <f>+$AB21</f>
        <v>4.6</v>
      </c>
      <c r="V28" s="65">
        <f>+$AB22</f>
        <v>5.7</v>
      </c>
      <c r="W28" s="65">
        <f>+$AB23</f>
        <v>7.3</v>
      </c>
      <c r="X28" s="65">
        <f>+$AB24</f>
        <v>1.3</v>
      </c>
      <c r="Y28" s="65">
        <f>+$AB25</f>
        <v>4.1</v>
      </c>
      <c r="Z28" s="65">
        <f>+$AB26</f>
        <v>3.7</v>
      </c>
      <c r="AA28" s="65">
        <f>+$AB27</f>
        <v>2.6</v>
      </c>
      <c r="AB28" s="64"/>
      <c r="AC28" s="59">
        <v>3.4</v>
      </c>
      <c r="AD28" s="59">
        <v>3.6</v>
      </c>
      <c r="AE28" s="59">
        <v>5.9</v>
      </c>
      <c r="AF28" s="59">
        <v>3.5</v>
      </c>
      <c r="AG28" s="59">
        <v>1.4</v>
      </c>
      <c r="AH28" s="59">
        <v>2.4</v>
      </c>
      <c r="AI28" s="59">
        <v>4.6</v>
      </c>
      <c r="AJ28" s="59">
        <v>5.9</v>
      </c>
      <c r="AK28" s="59">
        <v>1.9</v>
      </c>
      <c r="AL28" s="59">
        <v>4.1</v>
      </c>
      <c r="AM28" s="59">
        <v>4.9</v>
      </c>
      <c r="AN28" s="59">
        <v>4.6</v>
      </c>
      <c r="AO28" s="60">
        <v>5.6</v>
      </c>
      <c r="AP28" s="3">
        <v>0.0</v>
      </c>
    </row>
    <row r="29">
      <c r="A29" s="13" t="s">
        <v>54</v>
      </c>
      <c r="B29" s="61">
        <f>AC2</f>
        <v>4.8</v>
      </c>
      <c r="C29" s="61">
        <f>+$AC3</f>
        <v>3</v>
      </c>
      <c r="D29" s="61">
        <f>+$AC4</f>
        <v>6</v>
      </c>
      <c r="E29" s="61">
        <f>+$AC5</f>
        <v>3.6</v>
      </c>
      <c r="F29" s="63">
        <f>AC6</f>
        <v>7.1</v>
      </c>
      <c r="G29" s="65">
        <f>+$AC7</f>
        <v>3.3</v>
      </c>
      <c r="H29" s="65">
        <f>+$AC8</f>
        <v>5.9</v>
      </c>
      <c r="I29" s="65">
        <f>+$AC9</f>
        <v>5.5</v>
      </c>
      <c r="J29" s="65">
        <f>+$AC10</f>
        <v>1.9</v>
      </c>
      <c r="K29" s="65">
        <f>+$AC11</f>
        <v>2.5</v>
      </c>
      <c r="L29" s="65">
        <f>+$AC12</f>
        <v>1</v>
      </c>
      <c r="M29" s="65">
        <f>+$AC13</f>
        <v>6.1</v>
      </c>
      <c r="N29" s="65">
        <f>+$AC14</f>
        <v>6.2</v>
      </c>
      <c r="O29" s="65">
        <f>+$AC15</f>
        <v>6.8</v>
      </c>
      <c r="P29" s="65">
        <f>+$AC16</f>
        <v>5.1</v>
      </c>
      <c r="Q29" s="65">
        <f>+$AC17</f>
        <v>3.9</v>
      </c>
      <c r="R29" s="65">
        <f>AC18</f>
        <v>5.4</v>
      </c>
      <c r="S29" s="65">
        <f>+$AC19</f>
        <v>2.1</v>
      </c>
      <c r="T29" s="65">
        <f>+$AC20</f>
        <v>3.5</v>
      </c>
      <c r="U29" s="65">
        <f>+$AC21</f>
        <v>5.5</v>
      </c>
      <c r="V29" s="65">
        <f>+$AC22</f>
        <v>5.4</v>
      </c>
      <c r="W29" s="65">
        <f>+$AC23</f>
        <v>8</v>
      </c>
      <c r="X29" s="65">
        <f>+$AC24</f>
        <v>3.3</v>
      </c>
      <c r="Y29" s="65">
        <f>+$AC25</f>
        <v>2.8</v>
      </c>
      <c r="Z29" s="65">
        <f>+$AC26</f>
        <v>1.8</v>
      </c>
      <c r="AA29" s="65">
        <f>+$AC27</f>
        <v>4.3</v>
      </c>
      <c r="AB29" s="65">
        <f>+$AC28</f>
        <v>3.4</v>
      </c>
      <c r="AC29" s="64"/>
      <c r="AD29" s="59">
        <v>1.2</v>
      </c>
      <c r="AE29" s="59">
        <v>4.1</v>
      </c>
      <c r="AF29" s="59">
        <v>2.3</v>
      </c>
      <c r="AG29" s="59">
        <v>3.7</v>
      </c>
      <c r="AH29" s="59">
        <v>1.6</v>
      </c>
      <c r="AI29" s="59">
        <v>5.5</v>
      </c>
      <c r="AJ29" s="59">
        <v>6.9</v>
      </c>
      <c r="AK29" s="59">
        <v>3.8</v>
      </c>
      <c r="AL29" s="59">
        <v>5.0</v>
      </c>
      <c r="AM29" s="59">
        <v>5.8</v>
      </c>
      <c r="AN29" s="59">
        <v>5.6</v>
      </c>
      <c r="AO29" s="60">
        <v>5.5</v>
      </c>
      <c r="AP29" s="3">
        <v>0.0</v>
      </c>
    </row>
    <row r="30">
      <c r="A30" s="13" t="s">
        <v>55</v>
      </c>
      <c r="B30" s="61">
        <f>AD2</f>
        <v>5.9</v>
      </c>
      <c r="C30" s="61">
        <f>+$AD3</f>
        <v>3.5</v>
      </c>
      <c r="D30" s="61">
        <f>+$AD4</f>
        <v>7.1</v>
      </c>
      <c r="E30" s="61">
        <f>+$AD5</f>
        <v>3.5</v>
      </c>
      <c r="F30" s="63">
        <f>AD6</f>
        <v>8.1</v>
      </c>
      <c r="G30" s="65">
        <f>+$AD7</f>
        <v>4.3</v>
      </c>
      <c r="H30" s="65">
        <f>+$AD8</f>
        <v>6.9</v>
      </c>
      <c r="I30" s="65">
        <f>+$AD9</f>
        <v>6.6</v>
      </c>
      <c r="J30" s="65">
        <f>+$AD10</f>
        <v>3</v>
      </c>
      <c r="K30" s="65">
        <f>+$AD11</f>
        <v>2.4</v>
      </c>
      <c r="L30" s="65">
        <f>+$AD12</f>
        <v>0.3</v>
      </c>
      <c r="M30" s="65">
        <f>+$AD13</f>
        <v>7.2</v>
      </c>
      <c r="N30" s="65">
        <f>+$AD14</f>
        <v>7.2</v>
      </c>
      <c r="O30" s="65">
        <f>+$AD15</f>
        <v>7.8</v>
      </c>
      <c r="P30" s="65">
        <f>+$AD16</f>
        <v>5.4</v>
      </c>
      <c r="Q30" s="65">
        <f>+$AD17</f>
        <v>4.9</v>
      </c>
      <c r="R30" s="65">
        <f>AD18</f>
        <v>6.5</v>
      </c>
      <c r="S30" s="65">
        <f>+$AD19</f>
        <v>1.8</v>
      </c>
      <c r="T30" s="65">
        <f>+$AD20</f>
        <v>4.3</v>
      </c>
      <c r="U30" s="65">
        <f>+$AD21</f>
        <v>6.6</v>
      </c>
      <c r="V30" s="65">
        <f>+$AD22</f>
        <v>6.4</v>
      </c>
      <c r="W30" s="65">
        <f>+$AD23</f>
        <v>9.1</v>
      </c>
      <c r="X30" s="65">
        <f>+$AD24</f>
        <v>3.2</v>
      </c>
      <c r="Y30" s="65">
        <f>+$AD25</f>
        <v>3.9</v>
      </c>
      <c r="Z30" s="65">
        <f>+$AD26</f>
        <v>2.9</v>
      </c>
      <c r="AA30" s="65">
        <f>+$AD27</f>
        <v>3.5</v>
      </c>
      <c r="AB30" s="65">
        <f>+$AD28</f>
        <v>3.6</v>
      </c>
      <c r="AC30" s="65">
        <f>+$AD29</f>
        <v>1.2</v>
      </c>
      <c r="AD30" s="64"/>
      <c r="AE30" s="59">
        <v>5.1</v>
      </c>
      <c r="AF30" s="59">
        <v>1.3</v>
      </c>
      <c r="AG30" s="59">
        <v>3.6</v>
      </c>
      <c r="AH30" s="59">
        <v>2.3</v>
      </c>
      <c r="AI30" s="59">
        <v>6.7</v>
      </c>
      <c r="AJ30" s="59">
        <v>8.0</v>
      </c>
      <c r="AK30" s="59">
        <v>3.6</v>
      </c>
      <c r="AL30" s="59">
        <v>6.1</v>
      </c>
      <c r="AM30" s="59">
        <v>6.9</v>
      </c>
      <c r="AN30" s="59">
        <v>6.7</v>
      </c>
      <c r="AO30" s="60">
        <v>6.5</v>
      </c>
      <c r="AP30" s="3">
        <v>0.0</v>
      </c>
    </row>
    <row r="31">
      <c r="A31" s="13" t="s">
        <v>56</v>
      </c>
      <c r="B31" s="61">
        <f>AE2</f>
        <v>0.9</v>
      </c>
      <c r="C31" s="61">
        <f>+$AE3</f>
        <v>4.3</v>
      </c>
      <c r="D31" s="61">
        <f>+$AE4</f>
        <v>4.9</v>
      </c>
      <c r="E31" s="61">
        <f>+$AE5</f>
        <v>5.8</v>
      </c>
      <c r="F31" s="63">
        <f>AE6</f>
        <v>4</v>
      </c>
      <c r="G31" s="65">
        <f>+$AE7</f>
        <v>4.2</v>
      </c>
      <c r="H31" s="65">
        <f>+$AE8</f>
        <v>6.4</v>
      </c>
      <c r="I31" s="65">
        <f>+$AE9</f>
        <v>2.4</v>
      </c>
      <c r="J31" s="65">
        <f>+$AE10</f>
        <v>2.2</v>
      </c>
      <c r="K31" s="65">
        <f>+$AE11</f>
        <v>5.4</v>
      </c>
      <c r="L31" s="65">
        <f>+$AE12</f>
        <v>4.9</v>
      </c>
      <c r="M31" s="65">
        <f>+$AE13</f>
        <v>4.8</v>
      </c>
      <c r="N31" s="65">
        <f>+$AE14</f>
        <v>3.1</v>
      </c>
      <c r="O31" s="65">
        <f>+$AE15</f>
        <v>3.8</v>
      </c>
      <c r="P31" s="65">
        <f>+$AE16</f>
        <v>6.1</v>
      </c>
      <c r="Q31" s="65">
        <f>+$AE17</f>
        <v>4.6</v>
      </c>
      <c r="R31" s="65">
        <f>AE18</f>
        <v>5.9</v>
      </c>
      <c r="S31" s="65">
        <f>+$AE19</f>
        <v>5.1</v>
      </c>
      <c r="T31" s="65">
        <f>+$AE20</f>
        <v>4.4</v>
      </c>
      <c r="U31" s="65">
        <f>+$AE21</f>
        <v>6.1</v>
      </c>
      <c r="V31" s="65">
        <f>+$AE22</f>
        <v>2.7</v>
      </c>
      <c r="W31" s="65">
        <f>+$AE23</f>
        <v>5</v>
      </c>
      <c r="X31" s="65">
        <f>+$AE24</f>
        <v>5.1</v>
      </c>
      <c r="Y31" s="65">
        <f>+$AE25</f>
        <v>2.4</v>
      </c>
      <c r="Z31" s="65">
        <f>+$AE26</f>
        <v>2.5</v>
      </c>
      <c r="AA31" s="65">
        <f>+$AE27</f>
        <v>6.4</v>
      </c>
      <c r="AB31" s="65">
        <f>+$AE28</f>
        <v>5.9</v>
      </c>
      <c r="AC31" s="65">
        <f>+$AE29</f>
        <v>4.1</v>
      </c>
      <c r="AD31" s="65">
        <f>+$AE30</f>
        <v>5.1</v>
      </c>
      <c r="AE31" s="64" t="s">
        <v>57</v>
      </c>
      <c r="AF31" s="59">
        <v>6.2</v>
      </c>
      <c r="AG31" s="59">
        <v>5.8</v>
      </c>
      <c r="AH31" s="59">
        <v>3.2</v>
      </c>
      <c r="AI31" s="59">
        <v>5.1</v>
      </c>
      <c r="AJ31" s="59">
        <v>5.0</v>
      </c>
      <c r="AK31" s="59">
        <v>5.9</v>
      </c>
      <c r="AL31" s="59">
        <v>5.6</v>
      </c>
      <c r="AM31" s="59">
        <v>5.0</v>
      </c>
      <c r="AN31" s="59">
        <v>4.8</v>
      </c>
      <c r="AO31" s="60">
        <v>3.3</v>
      </c>
      <c r="AP31" s="3">
        <v>0.0</v>
      </c>
    </row>
    <row r="32">
      <c r="A32" s="13" t="s">
        <v>58</v>
      </c>
      <c r="B32" s="61">
        <f>AF2</f>
        <v>7.2</v>
      </c>
      <c r="C32" s="61">
        <f>+$AF3</f>
        <v>4.1</v>
      </c>
      <c r="D32" s="61">
        <f>+$AF4</f>
        <v>7.4</v>
      </c>
      <c r="E32" s="61">
        <f>+$AF5</f>
        <v>3.4</v>
      </c>
      <c r="F32" s="63">
        <f>AF6</f>
        <v>9.4</v>
      </c>
      <c r="G32" s="65">
        <f>+$AF7</f>
        <v>4.9</v>
      </c>
      <c r="H32" s="65">
        <f>+$AF8</f>
        <v>6.2</v>
      </c>
      <c r="I32" s="65">
        <f>+$AF9</f>
        <v>7.8</v>
      </c>
      <c r="J32" s="65">
        <f>+$AF10</f>
        <v>4.3</v>
      </c>
      <c r="K32" s="65">
        <f>+$AF11</f>
        <v>2.2</v>
      </c>
      <c r="L32" s="65">
        <f>+$AF12</f>
        <v>1.4</v>
      </c>
      <c r="M32" s="65">
        <f>+$AF13</f>
        <v>7.5</v>
      </c>
      <c r="N32" s="65">
        <f>+$AF14</f>
        <v>8.4</v>
      </c>
      <c r="O32" s="65">
        <f>+$AF15</f>
        <v>8.9</v>
      </c>
      <c r="P32" s="65">
        <f>+$AF16</f>
        <v>5.3</v>
      </c>
      <c r="Q32" s="65">
        <f>+$AF17</f>
        <v>5.7</v>
      </c>
      <c r="R32" s="65">
        <f>AF18</f>
        <v>6.5</v>
      </c>
      <c r="S32" s="65">
        <f>+$AF19</f>
        <v>1.7</v>
      </c>
      <c r="T32" s="65">
        <f>+$AF20</f>
        <v>4.9</v>
      </c>
      <c r="U32" s="65">
        <f>+$AF21</f>
        <v>6.9</v>
      </c>
      <c r="V32" s="65">
        <f>+$AF22</f>
        <v>7.5</v>
      </c>
      <c r="W32" s="65">
        <f>+$AF23</f>
        <v>9.4</v>
      </c>
      <c r="X32" s="65">
        <f>+$AF24</f>
        <v>3.6</v>
      </c>
      <c r="Y32" s="65">
        <f>+$AF25</f>
        <v>5</v>
      </c>
      <c r="Z32" s="65">
        <f>+$AF26</f>
        <v>3.9</v>
      </c>
      <c r="AA32" s="65">
        <f>+$AF27</f>
        <v>3.2</v>
      </c>
      <c r="AB32" s="65">
        <f>+$AF28</f>
        <v>3.5</v>
      </c>
      <c r="AC32" s="65">
        <f>+$AF29</f>
        <v>2.3</v>
      </c>
      <c r="AD32" s="65">
        <f>+$AF30</f>
        <v>1.3</v>
      </c>
      <c r="AE32" s="65">
        <f>+$AF31</f>
        <v>6.2</v>
      </c>
      <c r="AF32" s="64"/>
      <c r="AG32" s="59">
        <v>3.5</v>
      </c>
      <c r="AH32" s="59">
        <v>3.1</v>
      </c>
      <c r="AI32" s="59">
        <v>6.9</v>
      </c>
      <c r="AJ32" s="59">
        <v>8.3</v>
      </c>
      <c r="AK32" s="59">
        <v>3.5</v>
      </c>
      <c r="AL32" s="59">
        <v>6.4</v>
      </c>
      <c r="AM32" s="59">
        <v>7.2</v>
      </c>
      <c r="AN32" s="59">
        <v>6.9</v>
      </c>
      <c r="AO32" s="60">
        <v>7.6</v>
      </c>
      <c r="AP32" s="3">
        <v>0.0</v>
      </c>
    </row>
    <row r="33">
      <c r="A33" s="13" t="s">
        <v>59</v>
      </c>
      <c r="B33" s="61">
        <f>AG2</f>
        <v>6.6</v>
      </c>
      <c r="C33" s="61">
        <f>+$AG3</f>
        <v>3.4</v>
      </c>
      <c r="D33" s="61">
        <f>+$AG4</f>
        <v>5.9</v>
      </c>
      <c r="E33" s="61">
        <f>+$AG5</f>
        <v>0.8</v>
      </c>
      <c r="F33" s="63">
        <f>AG6</f>
        <v>7.4</v>
      </c>
      <c r="G33" s="65">
        <f>+$AG7</f>
        <v>4.1</v>
      </c>
      <c r="H33" s="65">
        <f>+$AG8</f>
        <v>4.7</v>
      </c>
      <c r="I33" s="65">
        <f>+$AG9</f>
        <v>6.9</v>
      </c>
      <c r="J33" s="65">
        <f>+$AG10</f>
        <v>3.8</v>
      </c>
      <c r="K33" s="65">
        <f>+$AG11</f>
        <v>1.4</v>
      </c>
      <c r="L33" s="65">
        <f>+$AG12</f>
        <v>3.7</v>
      </c>
      <c r="M33" s="65">
        <f>+$AG13</f>
        <v>6</v>
      </c>
      <c r="N33" s="65">
        <f>+$AG14</f>
        <v>7.5</v>
      </c>
      <c r="O33" s="65">
        <f>+$AG15</f>
        <v>7.9</v>
      </c>
      <c r="P33" s="65">
        <f>+$AG16</f>
        <v>3.8</v>
      </c>
      <c r="Q33" s="65">
        <f>+$AG17</f>
        <v>4.2</v>
      </c>
      <c r="R33" s="65">
        <f>AG18</f>
        <v>5.1</v>
      </c>
      <c r="S33" s="65">
        <f>+$AG19</f>
        <v>2.1</v>
      </c>
      <c r="T33" s="65">
        <f>+$AG20</f>
        <v>4.1</v>
      </c>
      <c r="U33" s="65">
        <f>+$AG21</f>
        <v>5.4</v>
      </c>
      <c r="V33" s="65">
        <f>+$AG22</f>
        <v>6.4</v>
      </c>
      <c r="W33" s="65">
        <f>+$AG23</f>
        <v>8</v>
      </c>
      <c r="X33" s="65">
        <f>+$AG24</f>
        <v>2.6</v>
      </c>
      <c r="Y33" s="65">
        <f>+$AG25</f>
        <v>4.5</v>
      </c>
      <c r="Z33" s="65">
        <f>+$AG26</f>
        <v>3.9</v>
      </c>
      <c r="AA33" s="65">
        <f>+$AG27</f>
        <v>1.5</v>
      </c>
      <c r="AB33" s="65">
        <f>+$AG28</f>
        <v>1.4</v>
      </c>
      <c r="AC33" s="65">
        <f>+$AG29</f>
        <v>3.7</v>
      </c>
      <c r="AD33" s="65">
        <f>+$AG30</f>
        <v>3.6</v>
      </c>
      <c r="AE33" s="65">
        <f>+$AG31</f>
        <v>5.8</v>
      </c>
      <c r="AF33" s="65">
        <f>+$AG32</f>
        <v>3.5</v>
      </c>
      <c r="AG33" s="64"/>
      <c r="AH33" s="59">
        <v>2.8</v>
      </c>
      <c r="AI33" s="59">
        <v>5.4</v>
      </c>
      <c r="AJ33" s="59">
        <v>6.7</v>
      </c>
      <c r="AK33" s="59">
        <v>1.0</v>
      </c>
      <c r="AL33" s="59">
        <v>4.9</v>
      </c>
      <c r="AM33" s="59">
        <v>5.7</v>
      </c>
      <c r="AN33" s="59">
        <v>5.4</v>
      </c>
      <c r="AO33" s="60">
        <v>6.4</v>
      </c>
      <c r="AP33" s="3">
        <v>0.0</v>
      </c>
    </row>
    <row r="34">
      <c r="A34" s="13" t="s">
        <v>60</v>
      </c>
      <c r="B34" s="61">
        <f>AH2</f>
        <v>4</v>
      </c>
      <c r="C34" s="61">
        <f>+$AH3</f>
        <v>1.8</v>
      </c>
      <c r="D34" s="61">
        <f>+$AH4</f>
        <v>5</v>
      </c>
      <c r="E34" s="61">
        <f>+$AH5</f>
        <v>2.7</v>
      </c>
      <c r="F34" s="63">
        <f>AH6</f>
        <v>6.1</v>
      </c>
      <c r="G34" s="65">
        <f>+$AH7</f>
        <v>2.3</v>
      </c>
      <c r="H34" s="65">
        <f>+$AH8</f>
        <v>5.6</v>
      </c>
      <c r="I34" s="65">
        <f>+$AH9</f>
        <v>4.6</v>
      </c>
      <c r="J34" s="65">
        <f>+$AH10</f>
        <v>1.1</v>
      </c>
      <c r="K34" s="65">
        <f>+$AH11</f>
        <v>2.3</v>
      </c>
      <c r="L34" s="65">
        <f>+$AH12</f>
        <v>2.4</v>
      </c>
      <c r="M34" s="65">
        <f>+$AH13</f>
        <v>5.1</v>
      </c>
      <c r="N34" s="65">
        <f>+$AH14</f>
        <v>5.2</v>
      </c>
      <c r="O34" s="65">
        <f>+$AH15</f>
        <v>5.8</v>
      </c>
      <c r="P34" s="65">
        <f>+$AH16</f>
        <v>4</v>
      </c>
      <c r="Q34" s="65">
        <f>+$AH17</f>
        <v>2.9</v>
      </c>
      <c r="R34" s="65">
        <f>AH18</f>
        <v>4.4</v>
      </c>
      <c r="S34" s="65">
        <f>+$AH19</f>
        <v>2</v>
      </c>
      <c r="T34" s="65">
        <f>+$AH20</f>
        <v>2.4</v>
      </c>
      <c r="U34" s="65">
        <f>+$AH21</f>
        <v>4.5</v>
      </c>
      <c r="V34" s="65">
        <f>+$AH22</f>
        <v>4.4</v>
      </c>
      <c r="W34" s="65">
        <f>+$AH23</f>
        <v>7</v>
      </c>
      <c r="X34" s="65">
        <f>+$AH24</f>
        <v>2</v>
      </c>
      <c r="Y34" s="65">
        <f>+$AH25</f>
        <v>1.8</v>
      </c>
      <c r="Z34" s="65">
        <f>+$AH26</f>
        <v>1.3</v>
      </c>
      <c r="AA34" s="65">
        <f>+$AH27</f>
        <v>3.3</v>
      </c>
      <c r="AB34" s="65">
        <f>+$AH28</f>
        <v>2.4</v>
      </c>
      <c r="AC34" s="65">
        <f>+$AH29</f>
        <v>1.6</v>
      </c>
      <c r="AD34" s="65">
        <f>+$AH30</f>
        <v>2.3</v>
      </c>
      <c r="AE34" s="65">
        <f>+$AH31</f>
        <v>3.2</v>
      </c>
      <c r="AF34" s="65">
        <f>+$AH32</f>
        <v>3.1</v>
      </c>
      <c r="AG34" s="65">
        <f>+$AH33</f>
        <v>2.8</v>
      </c>
      <c r="AH34" s="64"/>
      <c r="AI34" s="59">
        <v>4.5</v>
      </c>
      <c r="AJ34" s="59">
        <v>5.9</v>
      </c>
      <c r="AK34" s="59">
        <v>2.8</v>
      </c>
      <c r="AL34" s="59">
        <v>4.0</v>
      </c>
      <c r="AM34" s="59">
        <v>4.8</v>
      </c>
      <c r="AN34" s="59">
        <v>4.5</v>
      </c>
      <c r="AO34" s="60">
        <v>4.5</v>
      </c>
      <c r="AP34" s="3">
        <v>0.0</v>
      </c>
    </row>
    <row r="35">
      <c r="A35" s="13" t="s">
        <v>61</v>
      </c>
      <c r="B35" s="61">
        <f>AI2</f>
        <v>4.3</v>
      </c>
      <c r="C35" s="61">
        <f>+$AI3</f>
        <v>3.4</v>
      </c>
      <c r="D35" s="61">
        <f>+$AI4</f>
        <v>0.2</v>
      </c>
      <c r="E35" s="61">
        <f>+$AI5</f>
        <v>6.2</v>
      </c>
      <c r="F35" s="63">
        <f>AI6</f>
        <v>1.7</v>
      </c>
      <c r="G35" s="65">
        <f>+$AI7</f>
        <v>2.7</v>
      </c>
      <c r="H35" s="65">
        <f>+$AI8</f>
        <v>2.4</v>
      </c>
      <c r="I35" s="65">
        <f>+$AI9</f>
        <v>3.3</v>
      </c>
      <c r="J35" s="65">
        <f>+$AI10</f>
        <v>4.9</v>
      </c>
      <c r="K35" s="65">
        <f>+$AI11</f>
        <v>5.8</v>
      </c>
      <c r="L35" s="65">
        <f>+$AI12</f>
        <v>6.4</v>
      </c>
      <c r="M35" s="65">
        <f>+$AI13</f>
        <v>0.6</v>
      </c>
      <c r="N35" s="65">
        <f>+$AI14</f>
        <v>2.1</v>
      </c>
      <c r="O35" s="65">
        <f>+$AI15</f>
        <v>2.5</v>
      </c>
      <c r="P35" s="65">
        <f>+$AI16</f>
        <v>2.5</v>
      </c>
      <c r="Q35" s="65">
        <f>+$AI17</f>
        <v>1.8</v>
      </c>
      <c r="R35" s="65">
        <f>AI18</f>
        <v>1.4</v>
      </c>
      <c r="S35" s="65">
        <f>+$AI19</f>
        <v>5.7</v>
      </c>
      <c r="T35" s="65">
        <f>+$AI20</f>
        <v>2.6</v>
      </c>
      <c r="U35" s="65">
        <f>+$AI21</f>
        <v>1.1</v>
      </c>
      <c r="V35" s="65">
        <f>+$AI22</f>
        <v>2.4</v>
      </c>
      <c r="W35" s="65">
        <f>+$AI23</f>
        <v>2.7</v>
      </c>
      <c r="X35" s="65">
        <f>+$AI24</f>
        <v>3.8</v>
      </c>
      <c r="Y35" s="65">
        <f>+$AI25</f>
        <v>4.6</v>
      </c>
      <c r="Z35" s="65">
        <f>+$AI26</f>
        <v>5.1</v>
      </c>
      <c r="AA35" s="65">
        <f>+$AI27</f>
        <v>6.1</v>
      </c>
      <c r="AB35" s="65">
        <f>+$AI28</f>
        <v>4.6</v>
      </c>
      <c r="AC35" s="65">
        <f>+$AI29</f>
        <v>5.5</v>
      </c>
      <c r="AD35" s="65">
        <f>+$AI30</f>
        <v>6.7</v>
      </c>
      <c r="AE35" s="65">
        <f>+$AI31</f>
        <v>5.1</v>
      </c>
      <c r="AF35" s="65">
        <f>+$AI32</f>
        <v>6.9</v>
      </c>
      <c r="AG35" s="65">
        <f>+$AI33</f>
        <v>5.4</v>
      </c>
      <c r="AH35" s="65">
        <f>+$AI34</f>
        <v>4.5</v>
      </c>
      <c r="AI35" s="64"/>
      <c r="AJ35" s="59">
        <v>1.6</v>
      </c>
      <c r="AK35" s="59">
        <v>5.6</v>
      </c>
      <c r="AL35" s="59">
        <v>0.6</v>
      </c>
      <c r="AM35" s="59">
        <v>0.5</v>
      </c>
      <c r="AN35" s="59">
        <v>0.2</v>
      </c>
      <c r="AO35" s="60">
        <v>1.8</v>
      </c>
      <c r="AP35" s="3">
        <v>0.0</v>
      </c>
    </row>
    <row r="36">
      <c r="A36" s="13" t="s">
        <v>62</v>
      </c>
      <c r="B36" s="61">
        <f>AJ2</f>
        <v>4.2</v>
      </c>
      <c r="C36" s="61">
        <f>+$AJ3</f>
        <v>4.8</v>
      </c>
      <c r="D36" s="61">
        <f>+$AJ4</f>
        <v>1.4</v>
      </c>
      <c r="E36" s="61">
        <f>+$AJ5</f>
        <v>7.5</v>
      </c>
      <c r="F36" s="63">
        <f>AJ6</f>
        <v>1.4</v>
      </c>
      <c r="G36" s="65">
        <f>+$AJ7</f>
        <v>4.1</v>
      </c>
      <c r="H36" s="65">
        <f>+$AJ8</f>
        <v>3.7</v>
      </c>
      <c r="I36" s="65">
        <f>+$AJ9</f>
        <v>3.3</v>
      </c>
      <c r="J36" s="65">
        <f>+$AJ10</f>
        <v>5.6</v>
      </c>
      <c r="K36" s="65">
        <f>+$AJ11</f>
        <v>7.1</v>
      </c>
      <c r="L36" s="65">
        <f>+$AJ12</f>
        <v>7.7</v>
      </c>
      <c r="M36" s="65">
        <f>+$AJ13</f>
        <v>1.2</v>
      </c>
      <c r="N36" s="65">
        <f>+$AJ14</f>
        <v>2.1</v>
      </c>
      <c r="O36" s="65">
        <f>+$AJ15</f>
        <v>2.4</v>
      </c>
      <c r="P36" s="68">
        <f>+$AJ16</f>
        <v>3.9</v>
      </c>
      <c r="Q36" s="65">
        <f>+$AJ17</f>
        <v>3.2</v>
      </c>
      <c r="R36" s="65">
        <f>AJ18</f>
        <v>1.4</v>
      </c>
      <c r="S36" s="65">
        <f>+$AJ19</f>
        <v>7</v>
      </c>
      <c r="T36" s="65">
        <f>+$AJ20</f>
        <v>4</v>
      </c>
      <c r="U36" s="65">
        <f>+$AJ21</f>
        <v>2.5</v>
      </c>
      <c r="V36" s="65">
        <f>+$AJ22</f>
        <v>2.7</v>
      </c>
      <c r="W36" s="65">
        <f>+$AJ23</f>
        <v>1.3</v>
      </c>
      <c r="X36" s="65">
        <f>+$AJ24</f>
        <v>5.2</v>
      </c>
      <c r="Y36" s="65">
        <f>+$AJ25</f>
        <v>4.8</v>
      </c>
      <c r="Z36" s="65">
        <f>+$AJ26</f>
        <v>5.9</v>
      </c>
      <c r="AA36" s="65">
        <f>+$AJ27</f>
        <v>7.5</v>
      </c>
      <c r="AB36" s="65">
        <f>+$AJ28</f>
        <v>5.9</v>
      </c>
      <c r="AC36" s="65">
        <f>+$AJ29</f>
        <v>6.9</v>
      </c>
      <c r="AD36" s="65">
        <f>+$AJ30</f>
        <v>8</v>
      </c>
      <c r="AE36" s="65">
        <f>+$AJ31</f>
        <v>5</v>
      </c>
      <c r="AF36" s="65">
        <f>+$AJ32</f>
        <v>8.3</v>
      </c>
      <c r="AG36" s="65">
        <f>+$AJ33</f>
        <v>6.7</v>
      </c>
      <c r="AH36" s="65">
        <f>+$AJ34</f>
        <v>5.9</v>
      </c>
      <c r="AI36" s="65">
        <f>+$AJ35</f>
        <v>1.6</v>
      </c>
      <c r="AJ36" s="64"/>
      <c r="AK36" s="59">
        <v>7.0</v>
      </c>
      <c r="AL36" s="59">
        <v>2.0</v>
      </c>
      <c r="AM36" s="59">
        <v>1.2</v>
      </c>
      <c r="AN36" s="59">
        <v>1.5</v>
      </c>
      <c r="AO36" s="60">
        <v>2.1</v>
      </c>
      <c r="AP36" s="3">
        <v>0.0</v>
      </c>
    </row>
    <row r="37">
      <c r="A37" s="13" t="s">
        <v>63</v>
      </c>
      <c r="B37" s="61">
        <f>AK2</f>
        <v>6.7</v>
      </c>
      <c r="C37" s="61">
        <f>+$AK3</f>
        <v>3.6</v>
      </c>
      <c r="D37" s="61">
        <f>+$AK4</f>
        <v>6.1</v>
      </c>
      <c r="E37" s="61">
        <f>+$AK5</f>
        <v>0.4</v>
      </c>
      <c r="F37" s="63">
        <f>AK6</f>
        <v>7.5</v>
      </c>
      <c r="G37" s="65">
        <f>+$AK7</f>
        <v>4.3</v>
      </c>
      <c r="H37" s="65">
        <f>+$AK8</f>
        <v>4.9</v>
      </c>
      <c r="I37" s="65">
        <f>+$AK9</f>
        <v>7</v>
      </c>
      <c r="J37" s="65">
        <f>+$AK10</f>
        <v>3.8</v>
      </c>
      <c r="K37" s="65">
        <f>+$AK11</f>
        <v>1.5</v>
      </c>
      <c r="L37" s="65">
        <f>+$AK12</f>
        <v>3.8</v>
      </c>
      <c r="M37" s="65">
        <f>+$AK13</f>
        <v>6.2</v>
      </c>
      <c r="N37" s="65">
        <f>+$AK14</f>
        <v>7.7</v>
      </c>
      <c r="O37" s="65">
        <f>+$AK15</f>
        <v>8.2</v>
      </c>
      <c r="P37" s="65">
        <f>+$AK16</f>
        <v>4</v>
      </c>
      <c r="Q37" s="65">
        <f>+$AK17</f>
        <v>4.3</v>
      </c>
      <c r="R37" s="65">
        <f>AK18</f>
        <v>5.2</v>
      </c>
      <c r="S37" s="65">
        <f>+$AK19</f>
        <v>2.1</v>
      </c>
      <c r="T37" s="65">
        <f>+$AK20</f>
        <v>4.2</v>
      </c>
      <c r="U37" s="65">
        <f>+$AK21</f>
        <v>5.6</v>
      </c>
      <c r="V37" s="65">
        <f>+$AK22</f>
        <v>6.8</v>
      </c>
      <c r="W37" s="65">
        <f>+$AK23</f>
        <v>8.1</v>
      </c>
      <c r="X37" s="65">
        <f>+$AK24</f>
        <v>2.8</v>
      </c>
      <c r="Y37" s="65">
        <f>+$AK25</f>
        <v>4.5</v>
      </c>
      <c r="Z37" s="65">
        <f>+$AK26</f>
        <v>4</v>
      </c>
      <c r="AA37" s="65">
        <f>+$AK27</f>
        <v>0.7</v>
      </c>
      <c r="AB37" s="65">
        <f>+$AK28</f>
        <v>1.9</v>
      </c>
      <c r="AC37" s="65">
        <f>+$AK29</f>
        <v>3.8</v>
      </c>
      <c r="AD37" s="65">
        <f>+$AK30</f>
        <v>3.6</v>
      </c>
      <c r="AE37" s="65">
        <f>+$AK31</f>
        <v>5.9</v>
      </c>
      <c r="AF37" s="65">
        <f>+$AK32</f>
        <v>3.5</v>
      </c>
      <c r="AG37" s="65">
        <f>+$AK33</f>
        <v>1</v>
      </c>
      <c r="AH37" s="65">
        <f>+$AK34</f>
        <v>2.8</v>
      </c>
      <c r="AI37" s="65">
        <f>+$AK35</f>
        <v>5.6</v>
      </c>
      <c r="AJ37" s="65">
        <f>+$AK36</f>
        <v>7</v>
      </c>
      <c r="AK37" s="64"/>
      <c r="AL37" s="59">
        <v>5.1</v>
      </c>
      <c r="AM37" s="59">
        <v>5.9</v>
      </c>
      <c r="AN37" s="59">
        <v>5.6</v>
      </c>
      <c r="AO37" s="60">
        <v>6.6</v>
      </c>
      <c r="AP37" s="3">
        <v>0.0</v>
      </c>
    </row>
    <row r="38">
      <c r="A38" s="13" t="s">
        <v>64</v>
      </c>
      <c r="B38" s="61">
        <f>AL2</f>
        <v>4.7</v>
      </c>
      <c r="C38" s="61">
        <f>+$AL3</f>
        <v>2.9</v>
      </c>
      <c r="D38" s="61">
        <f>+$AL4</f>
        <v>0.7</v>
      </c>
      <c r="E38" s="61">
        <f>+$AL5</f>
        <v>5.7</v>
      </c>
      <c r="F38" s="63">
        <f>AL6</f>
        <v>2.1</v>
      </c>
      <c r="G38" s="65">
        <f>+$AL7</f>
        <v>2.2</v>
      </c>
      <c r="H38" s="65">
        <f>+$AL8</f>
        <v>1.9</v>
      </c>
      <c r="I38" s="65">
        <f>+$AL9</f>
        <v>3.6</v>
      </c>
      <c r="J38" s="65">
        <f>+$AL10</f>
        <v>4.4</v>
      </c>
      <c r="K38" s="65">
        <f>+$AL11</f>
        <v>5.2</v>
      </c>
      <c r="L38" s="65">
        <f>+$AL12</f>
        <v>5.9</v>
      </c>
      <c r="M38" s="65">
        <f>+$AL13</f>
        <v>1</v>
      </c>
      <c r="N38" s="65">
        <f>+$AL14</f>
        <v>2.5</v>
      </c>
      <c r="O38" s="65">
        <f>+$AL15</f>
        <v>2.8</v>
      </c>
      <c r="P38" s="65">
        <f>+$AL16</f>
        <v>2</v>
      </c>
      <c r="Q38" s="65">
        <f>+$AL17</f>
        <v>1.3</v>
      </c>
      <c r="R38" s="65">
        <f>AL18</f>
        <v>1.2</v>
      </c>
      <c r="S38" s="65">
        <f>+$AL19</f>
        <v>5.2</v>
      </c>
      <c r="T38" s="65">
        <f>+$AL20</f>
        <v>2.1</v>
      </c>
      <c r="U38" s="65">
        <f>+$AL21</f>
        <v>0.9</v>
      </c>
      <c r="V38" s="65">
        <f>+$AL22</f>
        <v>2.7</v>
      </c>
      <c r="W38" s="65">
        <f>+$AL23</f>
        <v>3</v>
      </c>
      <c r="X38" s="65">
        <f>+$AL24</f>
        <v>3.3</v>
      </c>
      <c r="Y38" s="65">
        <f>+$AL25</f>
        <v>4.2</v>
      </c>
      <c r="Z38" s="65">
        <f>+$AL26</f>
        <v>4.6</v>
      </c>
      <c r="AA38" s="65">
        <f>+$AL27</f>
        <v>5.6</v>
      </c>
      <c r="AB38" s="65">
        <f>+$AL28</f>
        <v>4.1</v>
      </c>
      <c r="AC38" s="65">
        <f>+$AL29</f>
        <v>5</v>
      </c>
      <c r="AD38" s="65">
        <f>+$AL30</f>
        <v>6.1</v>
      </c>
      <c r="AE38" s="65">
        <f>+$AL31</f>
        <v>5.6</v>
      </c>
      <c r="AF38" s="65">
        <f>+$AL32</f>
        <v>6.4</v>
      </c>
      <c r="AG38" s="65">
        <f>+$AL33</f>
        <v>4.9</v>
      </c>
      <c r="AH38" s="65">
        <f>+$AL34</f>
        <v>4</v>
      </c>
      <c r="AI38" s="65">
        <f>+$AL35</f>
        <v>0.6</v>
      </c>
      <c r="AJ38" s="65">
        <f>+$AL36</f>
        <v>2</v>
      </c>
      <c r="AK38" s="65">
        <f>+$AL37</f>
        <v>5.1</v>
      </c>
      <c r="AL38" s="64"/>
      <c r="AM38" s="59">
        <v>0.9</v>
      </c>
      <c r="AN38" s="59">
        <v>0.6</v>
      </c>
      <c r="AO38" s="60">
        <v>2.2</v>
      </c>
      <c r="AP38" s="3">
        <v>0.0</v>
      </c>
    </row>
    <row r="39">
      <c r="A39" s="69" t="s">
        <v>24</v>
      </c>
      <c r="B39" s="61">
        <f>AM2</f>
        <v>4.2</v>
      </c>
      <c r="C39" s="65">
        <f>AM3</f>
        <v>3.7</v>
      </c>
      <c r="D39" s="65">
        <f>AM4</f>
        <v>0.3</v>
      </c>
      <c r="E39" s="65">
        <f>AM5</f>
        <v>6.5</v>
      </c>
      <c r="F39" s="63">
        <f>AM6</f>
        <v>1.7</v>
      </c>
      <c r="G39" s="65">
        <f>AM7</f>
        <v>3</v>
      </c>
      <c r="H39" s="65">
        <f>AM8</f>
        <v>2.7</v>
      </c>
      <c r="I39" s="65">
        <f>AM9</f>
        <v>3.3</v>
      </c>
      <c r="J39" s="65">
        <f>AM10</f>
        <v>5.2</v>
      </c>
      <c r="K39" s="65">
        <f>AM11</f>
        <v>6</v>
      </c>
      <c r="L39" s="65">
        <f>AM12</f>
        <v>6.7</v>
      </c>
      <c r="M39" s="65">
        <f>AM13</f>
        <v>0.5</v>
      </c>
      <c r="N39" s="65">
        <f>AM14</f>
        <v>2.1</v>
      </c>
      <c r="O39" s="65">
        <f>AM15</f>
        <v>2.4</v>
      </c>
      <c r="P39" s="65">
        <f>AM16</f>
        <v>2.8</v>
      </c>
      <c r="Q39" s="65">
        <f>AM17</f>
        <v>2.1</v>
      </c>
      <c r="R39" s="65">
        <f>AM18</f>
        <v>1.7</v>
      </c>
      <c r="S39" s="65">
        <f>AM19</f>
        <v>6</v>
      </c>
      <c r="T39" s="65">
        <f>AM20</f>
        <v>2.9</v>
      </c>
      <c r="U39" s="65">
        <f>AM21</f>
        <v>1.4</v>
      </c>
      <c r="V39" s="65">
        <f>AM22</f>
        <v>2.4</v>
      </c>
      <c r="W39" s="65">
        <f>AM23</f>
        <v>2.4</v>
      </c>
      <c r="X39" s="65">
        <f>AM24</f>
        <v>4.1</v>
      </c>
      <c r="Y39" s="65">
        <f>AM25</f>
        <v>4.5</v>
      </c>
      <c r="Z39" s="65">
        <f>AM26</f>
        <v>5.4</v>
      </c>
      <c r="AA39" s="65">
        <f>AM27</f>
        <v>6.4</v>
      </c>
      <c r="AB39" s="65">
        <f>AM28</f>
        <v>4.9</v>
      </c>
      <c r="AC39" s="65">
        <f>AM29</f>
        <v>5.8</v>
      </c>
      <c r="AD39" s="65">
        <f>AM30</f>
        <v>6.9</v>
      </c>
      <c r="AE39" s="65">
        <f>AM31</f>
        <v>5</v>
      </c>
      <c r="AF39" s="65">
        <f>AM32</f>
        <v>7.2</v>
      </c>
      <c r="AG39" s="65">
        <f>AM33</f>
        <v>5.7</v>
      </c>
      <c r="AH39" s="65">
        <f>AM34</f>
        <v>4.8</v>
      </c>
      <c r="AI39" s="65">
        <f>AM35</f>
        <v>0.5</v>
      </c>
      <c r="AJ39" s="65">
        <f>AM36</f>
        <v>1.2</v>
      </c>
      <c r="AK39" s="65">
        <f>AM37</f>
        <v>5.9</v>
      </c>
      <c r="AL39" s="65">
        <f>AM38</f>
        <v>0.9</v>
      </c>
      <c r="AM39" s="64"/>
      <c r="AN39" s="59">
        <v>0.5</v>
      </c>
      <c r="AO39" s="60">
        <v>1.9</v>
      </c>
      <c r="AP39" s="3">
        <v>0.0</v>
      </c>
    </row>
    <row r="40">
      <c r="A40" s="13" t="s">
        <v>25</v>
      </c>
      <c r="B40" s="61">
        <f>AN2</f>
        <v>4</v>
      </c>
      <c r="C40" s="65">
        <f>AN3</f>
        <v>3.5</v>
      </c>
      <c r="D40" s="65">
        <f>AN4</f>
        <v>0.1</v>
      </c>
      <c r="E40" s="65">
        <f>AN5</f>
        <v>6.2</v>
      </c>
      <c r="F40" s="63">
        <f>AN6</f>
        <v>1.5</v>
      </c>
      <c r="G40" s="65">
        <f>AN7</f>
        <v>2.8</v>
      </c>
      <c r="H40" s="65">
        <f>AN8</f>
        <v>2.7</v>
      </c>
      <c r="I40" s="65">
        <f>AN9</f>
        <v>3.1</v>
      </c>
      <c r="J40" s="65">
        <f>AN10</f>
        <v>5</v>
      </c>
      <c r="K40" s="65">
        <f>AN11</f>
        <v>5.8</v>
      </c>
      <c r="L40" s="65">
        <f>AN12</f>
        <v>6.4</v>
      </c>
      <c r="M40" s="65">
        <f>AN13</f>
        <v>0.4</v>
      </c>
      <c r="N40" s="65">
        <f>AN14</f>
        <v>1.9</v>
      </c>
      <c r="O40" s="65">
        <f>AN15</f>
        <v>2.2</v>
      </c>
      <c r="P40" s="65">
        <f>AN16</f>
        <v>2.5</v>
      </c>
      <c r="Q40" s="65">
        <f>AN17</f>
        <v>1.8</v>
      </c>
      <c r="R40" s="65">
        <f>AN18</f>
        <v>1.7</v>
      </c>
      <c r="S40" s="65">
        <f>AN19</f>
        <v>5.7</v>
      </c>
      <c r="T40" s="65">
        <f>AN20</f>
        <v>2.6</v>
      </c>
      <c r="U40" s="65">
        <f>AN21</f>
        <v>1.4</v>
      </c>
      <c r="V40" s="65">
        <f>AN22</f>
        <v>2.1</v>
      </c>
      <c r="W40" s="65">
        <f>AN23</f>
        <v>2.4</v>
      </c>
      <c r="X40" s="65">
        <f>AN24</f>
        <v>3.8</v>
      </c>
      <c r="Y40" s="65">
        <f>AN25</f>
        <v>4.3</v>
      </c>
      <c r="Z40" s="65">
        <f>AN26</f>
        <v>5.1</v>
      </c>
      <c r="AA40" s="65">
        <f>AN27</f>
        <v>6.1</v>
      </c>
      <c r="AB40" s="65">
        <f>AN28</f>
        <v>4.6</v>
      </c>
      <c r="AC40" s="65">
        <f>AN29</f>
        <v>5.6</v>
      </c>
      <c r="AD40" s="65">
        <f>AN30</f>
        <v>6.7</v>
      </c>
      <c r="AE40" s="65">
        <f>AN31</f>
        <v>4.8</v>
      </c>
      <c r="AF40" s="65">
        <f>AN32</f>
        <v>6.9</v>
      </c>
      <c r="AG40" s="65">
        <f>AN33</f>
        <v>5.4</v>
      </c>
      <c r="AH40" s="65">
        <f>AN34</f>
        <v>4.5</v>
      </c>
      <c r="AI40" s="65">
        <f>AN35</f>
        <v>0.2</v>
      </c>
      <c r="AJ40" s="65">
        <f>AN36</f>
        <v>1.5</v>
      </c>
      <c r="AK40" s="65">
        <f>AN37</f>
        <v>5.6</v>
      </c>
      <c r="AL40" s="65">
        <f>AN38</f>
        <v>0.6</v>
      </c>
      <c r="AM40" s="65">
        <f>AN39</f>
        <v>0.5</v>
      </c>
      <c r="AN40" s="64"/>
      <c r="AO40" s="60">
        <v>1.6</v>
      </c>
      <c r="AP40" s="3">
        <v>0.0</v>
      </c>
    </row>
    <row r="41">
      <c r="A41" s="69" t="str">
        <f>AO1</f>
        <v>Wisdom Center</v>
      </c>
      <c r="B41" s="61">
        <f>AO2</f>
        <v>2.5</v>
      </c>
      <c r="C41" s="70">
        <f>+$AO3</f>
        <v>2.9</v>
      </c>
      <c r="D41" s="70">
        <f>+$AO4</f>
        <v>1.6</v>
      </c>
      <c r="E41" s="70">
        <f>+$AO5</f>
        <v>7</v>
      </c>
      <c r="F41" s="70">
        <f>AO6</f>
        <v>1.8</v>
      </c>
      <c r="G41" s="70">
        <f>AO7</f>
        <v>3.3</v>
      </c>
      <c r="H41" s="70">
        <f>AO8</f>
        <v>4.3</v>
      </c>
      <c r="I41" s="70">
        <f>AO9</f>
        <v>1.5</v>
      </c>
      <c r="J41" s="70">
        <f>AO10</f>
        <v>3.6</v>
      </c>
      <c r="K41" s="70">
        <f>AO11</f>
        <v>6.6</v>
      </c>
      <c r="L41" s="70">
        <f>AO12</f>
        <v>6.3</v>
      </c>
      <c r="M41" s="70">
        <f>AO13</f>
        <v>1.6</v>
      </c>
      <c r="N41" s="70">
        <f>AO14</f>
        <v>0.9</v>
      </c>
      <c r="O41" s="70">
        <f>AO15</f>
        <v>1.5</v>
      </c>
      <c r="P41" s="70">
        <f>AO16</f>
        <v>3.5</v>
      </c>
      <c r="Q41" s="70">
        <f>AO17</f>
        <v>2.5</v>
      </c>
      <c r="R41" s="70">
        <f>AO18</f>
        <v>3.2</v>
      </c>
      <c r="S41" s="70">
        <f>AO19</f>
        <v>6.4</v>
      </c>
      <c r="T41" s="70">
        <f>AO20</f>
        <v>3.4</v>
      </c>
      <c r="U41" s="70">
        <f>AO21</f>
        <v>2.6</v>
      </c>
      <c r="V41" s="70">
        <f>AO22</f>
        <v>0.5</v>
      </c>
      <c r="W41" s="70">
        <f>AO23</f>
        <v>2.8</v>
      </c>
      <c r="X41" s="70">
        <f>AO24</f>
        <v>4.2</v>
      </c>
      <c r="Y41" s="70">
        <f>AO25</f>
        <v>2.8</v>
      </c>
      <c r="Z41" s="70">
        <f>AO26</f>
        <v>3.9</v>
      </c>
      <c r="AA41" s="70">
        <f>AO27</f>
        <v>7.1</v>
      </c>
      <c r="AB41" s="70">
        <f>AO28</f>
        <v>5.6</v>
      </c>
      <c r="AC41" s="70">
        <f>AO29</f>
        <v>5.5</v>
      </c>
      <c r="AD41" s="70">
        <f>AO30</f>
        <v>6.5</v>
      </c>
      <c r="AE41" s="70">
        <f>AO31</f>
        <v>3.3</v>
      </c>
      <c r="AF41" s="70">
        <f>AO32</f>
        <v>7.6</v>
      </c>
      <c r="AG41" s="70">
        <f>AO33</f>
        <v>6.4</v>
      </c>
      <c r="AH41" s="70">
        <f>AO34</f>
        <v>4.5</v>
      </c>
      <c r="AI41" s="70">
        <f>AO35</f>
        <v>1.8</v>
      </c>
      <c r="AJ41" s="70">
        <f>AO36</f>
        <v>2.1</v>
      </c>
      <c r="AK41" s="70">
        <f>AO37</f>
        <v>6.6</v>
      </c>
      <c r="AL41" s="70">
        <f>AO38</f>
        <v>2.2</v>
      </c>
      <c r="AM41" s="70">
        <f>AO39</f>
        <v>1.9</v>
      </c>
      <c r="AN41" s="70">
        <f>AO40</f>
        <v>1.6</v>
      </c>
      <c r="AO41" s="64"/>
      <c r="AP41" s="3">
        <v>0.0</v>
      </c>
    </row>
    <row r="42">
      <c r="A42" s="2" t="s">
        <v>27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>
        <v>0.0</v>
      </c>
      <c r="AD42" s="71">
        <v>0.0</v>
      </c>
      <c r="AE42" s="71">
        <v>0.0</v>
      </c>
      <c r="AF42" s="71">
        <v>0.0</v>
      </c>
      <c r="AG42" s="71">
        <v>0.0</v>
      </c>
      <c r="AH42" s="71">
        <v>0.0</v>
      </c>
      <c r="AI42" s="71">
        <v>0.0</v>
      </c>
      <c r="AJ42" s="71">
        <v>0.0</v>
      </c>
      <c r="AK42" s="71">
        <v>0.0</v>
      </c>
      <c r="AL42" s="71">
        <v>0.0</v>
      </c>
      <c r="AM42" s="71">
        <v>0.0</v>
      </c>
      <c r="AN42" s="71">
        <v>0.0</v>
      </c>
      <c r="AO42" s="71">
        <v>0.0</v>
      </c>
      <c r="AP42" s="3">
        <v>0.0</v>
      </c>
    </row>
    <row r="43">
      <c r="A43" s="2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3"/>
    </row>
    <row r="44">
      <c r="A44" s="2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3"/>
    </row>
    <row r="45">
      <c r="A45" s="2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3"/>
    </row>
    <row r="46">
      <c r="A46" s="2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3"/>
    </row>
    <row r="47">
      <c r="A47" s="2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3"/>
    </row>
    <row r="48">
      <c r="A48" s="2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3"/>
    </row>
    <row r="49">
      <c r="A49" s="2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3"/>
    </row>
    <row r="50">
      <c r="A50" s="2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3"/>
    </row>
    <row r="51">
      <c r="A51" s="2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3"/>
    </row>
    <row r="52">
      <c r="A52" s="2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3"/>
    </row>
    <row r="53">
      <c r="A53" s="2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3"/>
    </row>
    <row r="54">
      <c r="A54" s="2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3"/>
    </row>
    <row r="55">
      <c r="A55" s="2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3"/>
    </row>
    <row r="56">
      <c r="A56" s="2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3"/>
    </row>
    <row r="57">
      <c r="A57" s="2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3"/>
    </row>
    <row r="58">
      <c r="A58" s="2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3"/>
    </row>
    <row r="59">
      <c r="A59" s="2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3"/>
    </row>
    <row r="60">
      <c r="A60" s="2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3"/>
    </row>
    <row r="61">
      <c r="A61" s="2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3"/>
    </row>
    <row r="62">
      <c r="A62" s="2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3"/>
    </row>
    <row r="63">
      <c r="A63" s="2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3"/>
    </row>
    <row r="64">
      <c r="A64" s="2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3"/>
    </row>
    <row r="65">
      <c r="A65" s="2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3"/>
    </row>
    <row r="66">
      <c r="A66" s="2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3"/>
    </row>
    <row r="67">
      <c r="A67" s="2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3"/>
    </row>
    <row r="68">
      <c r="A68" s="2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3"/>
    </row>
    <row r="69">
      <c r="A69" s="2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3"/>
    </row>
    <row r="70">
      <c r="A70" s="2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3"/>
    </row>
    <row r="71">
      <c r="A71" s="2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3"/>
    </row>
    <row r="72">
      <c r="A72" s="2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3"/>
    </row>
    <row r="73">
      <c r="A73" s="2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3"/>
    </row>
    <row r="74">
      <c r="A74" s="2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3"/>
    </row>
    <row r="75">
      <c r="A75" s="2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3"/>
    </row>
    <row r="76">
      <c r="A76" s="2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3"/>
    </row>
    <row r="77">
      <c r="A77" s="2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3"/>
    </row>
    <row r="78">
      <c r="A78" s="2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3"/>
    </row>
    <row r="79">
      <c r="A79" s="2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3"/>
    </row>
    <row r="80">
      <c r="A80" s="2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3"/>
    </row>
    <row r="81">
      <c r="A81" s="2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3"/>
    </row>
    <row r="82">
      <c r="A82" s="2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3"/>
    </row>
    <row r="83">
      <c r="A83" s="2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3"/>
    </row>
    <row r="84">
      <c r="A84" s="2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3"/>
    </row>
    <row r="85">
      <c r="A85" s="2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3"/>
    </row>
    <row r="86">
      <c r="A86" s="2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3"/>
    </row>
    <row r="87">
      <c r="A87" s="2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3"/>
    </row>
    <row r="88">
      <c r="A88" s="2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3"/>
    </row>
    <row r="89">
      <c r="A89" s="2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3"/>
    </row>
    <row r="90">
      <c r="A90" s="2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3"/>
    </row>
    <row r="91">
      <c r="A91" s="2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3"/>
    </row>
    <row r="92">
      <c r="A92" s="2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3"/>
    </row>
    <row r="93">
      <c r="A93" s="2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3"/>
    </row>
    <row r="94">
      <c r="A94" s="2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3"/>
    </row>
    <row r="95">
      <c r="A95" s="2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3"/>
    </row>
    <row r="96">
      <c r="A96" s="2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3"/>
    </row>
    <row r="97">
      <c r="A97" s="2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3"/>
    </row>
    <row r="98">
      <c r="A98" s="2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3"/>
    </row>
    <row r="99">
      <c r="A99" s="2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3"/>
    </row>
    <row r="100">
      <c r="A100" s="2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3"/>
    </row>
    <row r="101">
      <c r="A101" s="2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3"/>
    </row>
    <row r="102">
      <c r="A102" s="2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3"/>
    </row>
    <row r="103">
      <c r="A103" s="2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3"/>
    </row>
    <row r="104">
      <c r="A104" s="2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3"/>
    </row>
    <row r="105">
      <c r="A105" s="2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3"/>
    </row>
    <row r="106">
      <c r="A106" s="2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3"/>
    </row>
    <row r="107">
      <c r="A107" s="2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3"/>
    </row>
    <row r="108">
      <c r="A108" s="2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3"/>
    </row>
    <row r="109">
      <c r="A109" s="2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3"/>
    </row>
    <row r="110">
      <c r="A110" s="2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3"/>
    </row>
    <row r="111">
      <c r="A111" s="2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3"/>
    </row>
    <row r="112">
      <c r="A112" s="2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3"/>
    </row>
    <row r="113">
      <c r="A113" s="2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3"/>
    </row>
    <row r="114">
      <c r="A114" s="2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3"/>
    </row>
    <row r="115">
      <c r="A115" s="2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3"/>
    </row>
    <row r="116">
      <c r="A116" s="2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3"/>
    </row>
    <row r="117">
      <c r="A117" s="2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3"/>
    </row>
    <row r="118">
      <c r="A118" s="2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3"/>
    </row>
    <row r="119">
      <c r="A119" s="2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3"/>
    </row>
    <row r="120">
      <c r="A120" s="2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3"/>
    </row>
    <row r="121">
      <c r="A121" s="2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3"/>
    </row>
    <row r="122">
      <c r="A122" s="2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3"/>
    </row>
    <row r="123">
      <c r="A123" s="2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3"/>
    </row>
    <row r="124">
      <c r="A124" s="2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3"/>
    </row>
    <row r="125">
      <c r="A125" s="2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3"/>
    </row>
    <row r="126">
      <c r="A126" s="2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3"/>
    </row>
    <row r="127">
      <c r="A127" s="2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3"/>
    </row>
    <row r="128">
      <c r="A128" s="2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3"/>
    </row>
    <row r="129">
      <c r="A129" s="2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3"/>
    </row>
    <row r="130">
      <c r="A130" s="2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3"/>
    </row>
    <row r="131">
      <c r="A131" s="2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3"/>
    </row>
    <row r="132">
      <c r="A132" s="2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3"/>
    </row>
    <row r="133">
      <c r="A133" s="2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3"/>
    </row>
    <row r="134">
      <c r="A134" s="2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3"/>
    </row>
    <row r="135">
      <c r="A135" s="2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3"/>
    </row>
    <row r="136">
      <c r="A136" s="2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3"/>
    </row>
    <row r="137">
      <c r="A137" s="2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3"/>
    </row>
    <row r="138">
      <c r="A138" s="2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3"/>
    </row>
    <row r="139">
      <c r="A139" s="2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3"/>
    </row>
    <row r="140">
      <c r="A140" s="2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3"/>
    </row>
    <row r="141">
      <c r="A141" s="2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3"/>
    </row>
    <row r="142">
      <c r="A142" s="2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3"/>
    </row>
    <row r="143">
      <c r="A143" s="2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3"/>
    </row>
    <row r="144">
      <c r="A144" s="2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3"/>
    </row>
    <row r="145">
      <c r="A145" s="2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3"/>
    </row>
    <row r="146">
      <c r="A146" s="2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3"/>
    </row>
    <row r="147">
      <c r="A147" s="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3"/>
    </row>
    <row r="148">
      <c r="A148" s="2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3"/>
    </row>
    <row r="149">
      <c r="A149" s="2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3"/>
    </row>
    <row r="150">
      <c r="A150" s="2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3"/>
    </row>
    <row r="151">
      <c r="A151" s="2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3"/>
    </row>
    <row r="152">
      <c r="A152" s="2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3"/>
    </row>
    <row r="153">
      <c r="A153" s="2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3"/>
    </row>
    <row r="154">
      <c r="A154" s="2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3"/>
    </row>
    <row r="155">
      <c r="A155" s="2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3"/>
    </row>
    <row r="156">
      <c r="A156" s="2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3"/>
    </row>
    <row r="157">
      <c r="A157" s="2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3"/>
    </row>
    <row r="158">
      <c r="A158" s="2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3"/>
    </row>
    <row r="159">
      <c r="A159" s="2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3"/>
    </row>
    <row r="160">
      <c r="A160" s="2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3"/>
    </row>
    <row r="161">
      <c r="A161" s="2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3"/>
    </row>
    <row r="162">
      <c r="A162" s="2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3"/>
    </row>
    <row r="163">
      <c r="A163" s="2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3"/>
    </row>
    <row r="164">
      <c r="A164" s="2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3"/>
    </row>
    <row r="165">
      <c r="A165" s="2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3"/>
    </row>
    <row r="166">
      <c r="A166" s="2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3"/>
    </row>
    <row r="167">
      <c r="A167" s="2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3"/>
    </row>
    <row r="168">
      <c r="A168" s="2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3"/>
    </row>
    <row r="169">
      <c r="A169" s="2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3"/>
    </row>
    <row r="170">
      <c r="A170" s="2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3"/>
    </row>
    <row r="171">
      <c r="A171" s="2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3"/>
    </row>
    <row r="172">
      <c r="A172" s="2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3"/>
    </row>
    <row r="173">
      <c r="A173" s="2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3"/>
    </row>
    <row r="174">
      <c r="A174" s="2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3"/>
    </row>
    <row r="175">
      <c r="A175" s="2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3"/>
    </row>
    <row r="176">
      <c r="A176" s="2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3"/>
    </row>
    <row r="177">
      <c r="A177" s="2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3"/>
    </row>
    <row r="178">
      <c r="A178" s="2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3"/>
    </row>
    <row r="179">
      <c r="A179" s="2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3"/>
    </row>
    <row r="180">
      <c r="A180" s="2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3"/>
    </row>
    <row r="181">
      <c r="A181" s="2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3"/>
    </row>
    <row r="182">
      <c r="A182" s="2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3"/>
    </row>
    <row r="183">
      <c r="A183" s="2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3"/>
    </row>
    <row r="184">
      <c r="A184" s="2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3"/>
    </row>
    <row r="185">
      <c r="A185" s="2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3"/>
    </row>
    <row r="186">
      <c r="A186" s="2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3"/>
    </row>
    <row r="187">
      <c r="A187" s="2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3"/>
    </row>
    <row r="188">
      <c r="A188" s="2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3"/>
    </row>
    <row r="189">
      <c r="A189" s="2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3"/>
    </row>
    <row r="190">
      <c r="A190" s="2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3"/>
    </row>
    <row r="191">
      <c r="A191" s="2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3"/>
    </row>
    <row r="192">
      <c r="A192" s="2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3"/>
    </row>
    <row r="193">
      <c r="A193" s="2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3"/>
    </row>
    <row r="194">
      <c r="A194" s="2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3"/>
    </row>
    <row r="195">
      <c r="A195" s="2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3"/>
    </row>
    <row r="196">
      <c r="A196" s="2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3"/>
    </row>
    <row r="197">
      <c r="A197" s="2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3"/>
    </row>
    <row r="198">
      <c r="A198" s="2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3"/>
    </row>
    <row r="199">
      <c r="A199" s="2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3"/>
    </row>
    <row r="200">
      <c r="A200" s="2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3"/>
    </row>
    <row r="201">
      <c r="A201" s="2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3"/>
    </row>
    <row r="202">
      <c r="A202" s="2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3"/>
    </row>
    <row r="203">
      <c r="A203" s="2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3"/>
    </row>
    <row r="204">
      <c r="A204" s="2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3"/>
    </row>
    <row r="205">
      <c r="A205" s="2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3"/>
    </row>
    <row r="206">
      <c r="A206" s="2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3"/>
    </row>
    <row r="207">
      <c r="A207" s="2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3"/>
    </row>
    <row r="208">
      <c r="A208" s="2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3"/>
    </row>
    <row r="209">
      <c r="A209" s="2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3"/>
    </row>
    <row r="210">
      <c r="A210" s="2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3"/>
    </row>
    <row r="211">
      <c r="A211" s="2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3"/>
    </row>
    <row r="212">
      <c r="A212" s="2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3"/>
    </row>
    <row r="213">
      <c r="A213" s="2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3"/>
    </row>
    <row r="214">
      <c r="A214" s="2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3"/>
    </row>
    <row r="215">
      <c r="A215" s="2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3"/>
    </row>
    <row r="216">
      <c r="A216" s="2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3"/>
    </row>
    <row r="217">
      <c r="A217" s="2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3"/>
    </row>
    <row r="218">
      <c r="A218" s="2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3"/>
    </row>
    <row r="219">
      <c r="A219" s="2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3"/>
    </row>
    <row r="220">
      <c r="A220" s="2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3"/>
    </row>
    <row r="221">
      <c r="A221" s="2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3"/>
    </row>
    <row r="222">
      <c r="A222" s="2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3"/>
    </row>
    <row r="223">
      <c r="A223" s="2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3"/>
    </row>
    <row r="224">
      <c r="A224" s="2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3"/>
    </row>
    <row r="225">
      <c r="A225" s="2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3"/>
    </row>
    <row r="226">
      <c r="A226" s="2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3"/>
    </row>
    <row r="227">
      <c r="A227" s="2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3"/>
    </row>
    <row r="228">
      <c r="A228" s="2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3"/>
    </row>
    <row r="229">
      <c r="A229" s="2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3"/>
    </row>
    <row r="230">
      <c r="A230" s="2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3"/>
    </row>
    <row r="231">
      <c r="A231" s="2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3"/>
    </row>
    <row r="232">
      <c r="A232" s="2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3"/>
    </row>
    <row r="233">
      <c r="A233" s="2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3"/>
    </row>
    <row r="234">
      <c r="A234" s="2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3"/>
    </row>
    <row r="235">
      <c r="A235" s="2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3"/>
    </row>
    <row r="236">
      <c r="A236" s="2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3"/>
    </row>
    <row r="237">
      <c r="A237" s="2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3"/>
    </row>
    <row r="238">
      <c r="A238" s="2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3"/>
    </row>
    <row r="239">
      <c r="A239" s="2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3"/>
    </row>
    <row r="240">
      <c r="A240" s="2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3"/>
    </row>
    <row r="241">
      <c r="A241" s="2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3"/>
    </row>
    <row r="242">
      <c r="A242" s="2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3"/>
    </row>
    <row r="243">
      <c r="A243" s="2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3"/>
    </row>
    <row r="244">
      <c r="A244" s="2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3"/>
    </row>
    <row r="245">
      <c r="A245" s="2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3"/>
    </row>
    <row r="246">
      <c r="A246" s="2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3"/>
    </row>
    <row r="247">
      <c r="A247" s="2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3"/>
    </row>
    <row r="248">
      <c r="A248" s="2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3"/>
    </row>
    <row r="249">
      <c r="A249" s="2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3"/>
    </row>
    <row r="250">
      <c r="A250" s="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3"/>
    </row>
    <row r="251">
      <c r="A251" s="2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3"/>
    </row>
    <row r="252">
      <c r="A252" s="2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3"/>
    </row>
    <row r="253">
      <c r="A253" s="2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3"/>
    </row>
    <row r="254">
      <c r="A254" s="2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3"/>
    </row>
    <row r="255">
      <c r="A255" s="2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3"/>
    </row>
    <row r="256">
      <c r="A256" s="2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3"/>
    </row>
    <row r="257">
      <c r="A257" s="2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3"/>
    </row>
    <row r="258">
      <c r="A258" s="2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3"/>
    </row>
    <row r="259">
      <c r="A259" s="2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3"/>
    </row>
    <row r="260">
      <c r="A260" s="2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3"/>
    </row>
    <row r="261">
      <c r="A261" s="2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3"/>
    </row>
    <row r="262">
      <c r="A262" s="2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3"/>
    </row>
    <row r="263">
      <c r="A263" s="2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3"/>
    </row>
    <row r="264">
      <c r="A264" s="2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3"/>
    </row>
    <row r="265">
      <c r="A265" s="2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3"/>
    </row>
    <row r="266">
      <c r="A266" s="2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3"/>
    </row>
    <row r="267">
      <c r="A267" s="2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3"/>
    </row>
    <row r="268">
      <c r="A268" s="2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3"/>
    </row>
    <row r="269">
      <c r="A269" s="2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3"/>
    </row>
    <row r="270">
      <c r="A270" s="2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3"/>
    </row>
    <row r="271">
      <c r="A271" s="2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3"/>
    </row>
    <row r="272">
      <c r="A272" s="2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3"/>
    </row>
    <row r="273">
      <c r="A273" s="2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3"/>
    </row>
    <row r="274">
      <c r="A274" s="2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3"/>
    </row>
    <row r="275">
      <c r="A275" s="2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3"/>
    </row>
    <row r="276">
      <c r="A276" s="2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3"/>
    </row>
    <row r="277">
      <c r="A277" s="2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3"/>
    </row>
    <row r="278">
      <c r="A278" s="2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3"/>
    </row>
    <row r="279">
      <c r="A279" s="2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3"/>
    </row>
    <row r="280">
      <c r="A280" s="2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3"/>
    </row>
    <row r="281">
      <c r="A281" s="2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3"/>
    </row>
    <row r="282">
      <c r="A282" s="2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3"/>
    </row>
    <row r="283">
      <c r="A283" s="2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3"/>
    </row>
    <row r="284">
      <c r="A284" s="2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3"/>
    </row>
    <row r="285">
      <c r="A285" s="2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3"/>
    </row>
    <row r="286">
      <c r="A286" s="2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3"/>
    </row>
    <row r="287">
      <c r="A287" s="2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3"/>
    </row>
    <row r="288">
      <c r="A288" s="2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3"/>
    </row>
    <row r="289">
      <c r="A289" s="2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3"/>
    </row>
    <row r="290">
      <c r="A290" s="2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3"/>
    </row>
    <row r="291">
      <c r="A291" s="2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3"/>
    </row>
    <row r="292">
      <c r="A292" s="2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3"/>
    </row>
    <row r="293">
      <c r="A293" s="2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3"/>
    </row>
    <row r="294">
      <c r="A294" s="2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3"/>
    </row>
    <row r="295">
      <c r="A295" s="2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3"/>
    </row>
    <row r="296">
      <c r="A296" s="2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3"/>
    </row>
    <row r="297">
      <c r="A297" s="2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3"/>
    </row>
    <row r="298">
      <c r="A298" s="2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3"/>
    </row>
    <row r="299">
      <c r="A299" s="2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3"/>
    </row>
    <row r="300">
      <c r="A300" s="2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3"/>
    </row>
    <row r="301">
      <c r="A301" s="2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3"/>
    </row>
    <row r="302">
      <c r="A302" s="2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3"/>
    </row>
    <row r="303">
      <c r="A303" s="2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3"/>
    </row>
    <row r="304">
      <c r="A304" s="2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3"/>
    </row>
    <row r="305">
      <c r="A305" s="2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3"/>
    </row>
    <row r="306">
      <c r="A306" s="2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3"/>
    </row>
    <row r="307">
      <c r="A307" s="2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3"/>
    </row>
    <row r="308">
      <c r="A308" s="2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3"/>
    </row>
    <row r="309">
      <c r="A309" s="2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3"/>
    </row>
    <row r="310">
      <c r="A310" s="2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3"/>
    </row>
    <row r="311">
      <c r="A311" s="2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3"/>
    </row>
    <row r="312">
      <c r="A312" s="2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3"/>
    </row>
    <row r="313">
      <c r="A313" s="2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3"/>
    </row>
    <row r="314">
      <c r="A314" s="2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3"/>
    </row>
    <row r="315">
      <c r="A315" s="2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3"/>
    </row>
    <row r="316">
      <c r="A316" s="2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3"/>
    </row>
    <row r="317">
      <c r="A317" s="2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3"/>
    </row>
    <row r="318">
      <c r="A318" s="2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3"/>
    </row>
    <row r="319">
      <c r="A319" s="2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3"/>
    </row>
    <row r="320">
      <c r="A320" s="2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3"/>
    </row>
    <row r="321">
      <c r="A321" s="2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3"/>
    </row>
    <row r="322">
      <c r="A322" s="2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3"/>
    </row>
    <row r="323">
      <c r="A323" s="2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3"/>
    </row>
    <row r="324">
      <c r="A324" s="2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3"/>
    </row>
    <row r="325">
      <c r="A325" s="2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3"/>
    </row>
    <row r="326">
      <c r="A326" s="2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3"/>
    </row>
    <row r="327">
      <c r="A327" s="2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3"/>
    </row>
    <row r="328">
      <c r="A328" s="2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3"/>
    </row>
    <row r="329">
      <c r="A329" s="2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3"/>
    </row>
    <row r="330">
      <c r="A330" s="2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3"/>
    </row>
    <row r="331">
      <c r="A331" s="2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3"/>
    </row>
    <row r="332">
      <c r="A332" s="2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3"/>
    </row>
    <row r="333">
      <c r="A333" s="2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3"/>
    </row>
    <row r="334">
      <c r="A334" s="2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3"/>
    </row>
    <row r="335">
      <c r="A335" s="2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3"/>
    </row>
    <row r="336">
      <c r="A336" s="2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3"/>
    </row>
    <row r="337">
      <c r="A337" s="2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3"/>
    </row>
    <row r="338">
      <c r="A338" s="2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3"/>
    </row>
    <row r="339">
      <c r="A339" s="2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3"/>
    </row>
    <row r="340">
      <c r="A340" s="2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3"/>
    </row>
    <row r="341">
      <c r="A341" s="2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3"/>
    </row>
    <row r="342">
      <c r="A342" s="2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3"/>
    </row>
    <row r="343">
      <c r="A343" s="2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3"/>
    </row>
    <row r="344">
      <c r="A344" s="2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3"/>
    </row>
    <row r="345">
      <c r="A345" s="2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3"/>
    </row>
    <row r="346">
      <c r="A346" s="2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3"/>
    </row>
    <row r="347">
      <c r="A347" s="2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3"/>
    </row>
    <row r="348">
      <c r="A348" s="2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3"/>
    </row>
    <row r="349">
      <c r="A349" s="2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3"/>
    </row>
    <row r="350">
      <c r="A350" s="2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3"/>
    </row>
    <row r="351">
      <c r="A351" s="2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3"/>
    </row>
    <row r="352">
      <c r="A352" s="2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3"/>
    </row>
    <row r="353">
      <c r="A353" s="2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3"/>
    </row>
    <row r="354">
      <c r="A354" s="2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3"/>
    </row>
    <row r="355">
      <c r="A355" s="2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3"/>
    </row>
    <row r="356">
      <c r="A356" s="2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3"/>
    </row>
    <row r="357">
      <c r="A357" s="2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3"/>
    </row>
    <row r="358">
      <c r="A358" s="2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3"/>
    </row>
    <row r="359">
      <c r="A359" s="2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3"/>
    </row>
    <row r="360">
      <c r="A360" s="2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3"/>
    </row>
    <row r="361">
      <c r="A361" s="2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3"/>
    </row>
    <row r="362">
      <c r="A362" s="2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3"/>
    </row>
    <row r="363">
      <c r="A363" s="2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3"/>
    </row>
    <row r="364">
      <c r="A364" s="2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3"/>
    </row>
    <row r="365">
      <c r="A365" s="2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3"/>
    </row>
    <row r="366">
      <c r="A366" s="2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3"/>
    </row>
    <row r="367">
      <c r="A367" s="2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3"/>
    </row>
    <row r="368">
      <c r="A368" s="2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3"/>
    </row>
    <row r="369">
      <c r="A369" s="2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3"/>
    </row>
    <row r="370">
      <c r="A370" s="2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3"/>
    </row>
    <row r="371">
      <c r="A371" s="2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3"/>
    </row>
    <row r="372">
      <c r="A372" s="2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3"/>
    </row>
    <row r="373">
      <c r="A373" s="2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3"/>
    </row>
    <row r="374">
      <c r="A374" s="2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3"/>
    </row>
    <row r="375">
      <c r="A375" s="2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3"/>
    </row>
    <row r="376">
      <c r="A376" s="2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3"/>
    </row>
    <row r="377">
      <c r="A377" s="2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3"/>
    </row>
    <row r="378">
      <c r="A378" s="2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3"/>
    </row>
    <row r="379">
      <c r="A379" s="2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3"/>
    </row>
    <row r="380">
      <c r="A380" s="2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3"/>
    </row>
    <row r="381">
      <c r="A381" s="2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3"/>
    </row>
    <row r="382">
      <c r="A382" s="2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3"/>
    </row>
    <row r="383">
      <c r="A383" s="2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3"/>
    </row>
    <row r="384">
      <c r="A384" s="2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3"/>
    </row>
    <row r="385">
      <c r="A385" s="2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3"/>
    </row>
    <row r="386">
      <c r="A386" s="2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3"/>
    </row>
    <row r="387">
      <c r="A387" s="2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3"/>
    </row>
    <row r="388">
      <c r="A388" s="2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3"/>
    </row>
    <row r="389">
      <c r="A389" s="2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3"/>
    </row>
    <row r="390">
      <c r="A390" s="2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3"/>
    </row>
    <row r="391">
      <c r="A391" s="2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3"/>
    </row>
    <row r="392">
      <c r="A392" s="2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3"/>
    </row>
    <row r="393">
      <c r="A393" s="2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3"/>
    </row>
    <row r="394">
      <c r="A394" s="2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3"/>
    </row>
    <row r="395">
      <c r="A395" s="2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3"/>
    </row>
    <row r="396">
      <c r="A396" s="2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3"/>
    </row>
    <row r="397">
      <c r="A397" s="2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3"/>
    </row>
    <row r="398">
      <c r="A398" s="2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3"/>
    </row>
    <row r="399">
      <c r="A399" s="2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3"/>
    </row>
    <row r="400">
      <c r="A400" s="2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3"/>
    </row>
    <row r="401">
      <c r="A401" s="2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3"/>
    </row>
    <row r="402">
      <c r="A402" s="2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3"/>
    </row>
    <row r="403">
      <c r="A403" s="2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3"/>
    </row>
    <row r="404">
      <c r="A404" s="2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3"/>
    </row>
    <row r="405">
      <c r="A405" s="2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3"/>
    </row>
    <row r="406">
      <c r="A406" s="2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3"/>
    </row>
    <row r="407">
      <c r="A407" s="2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3"/>
    </row>
    <row r="408">
      <c r="A408" s="2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3"/>
    </row>
    <row r="409">
      <c r="A409" s="2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3"/>
    </row>
    <row r="410">
      <c r="A410" s="2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3"/>
    </row>
    <row r="411">
      <c r="A411" s="2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3"/>
    </row>
    <row r="412">
      <c r="A412" s="2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3"/>
    </row>
    <row r="413">
      <c r="A413" s="2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3"/>
    </row>
    <row r="414">
      <c r="A414" s="2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3"/>
    </row>
    <row r="415">
      <c r="A415" s="2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3"/>
    </row>
    <row r="416">
      <c r="A416" s="2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3"/>
    </row>
    <row r="417">
      <c r="A417" s="2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3"/>
    </row>
    <row r="418">
      <c r="A418" s="2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3"/>
    </row>
    <row r="419">
      <c r="A419" s="2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3"/>
    </row>
    <row r="420">
      <c r="A420" s="2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3"/>
    </row>
    <row r="421">
      <c r="A421" s="2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3"/>
    </row>
    <row r="422">
      <c r="A422" s="2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3"/>
    </row>
    <row r="423">
      <c r="A423" s="2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3"/>
    </row>
    <row r="424">
      <c r="A424" s="2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3"/>
    </row>
    <row r="425">
      <c r="A425" s="2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3"/>
    </row>
    <row r="426">
      <c r="A426" s="2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3"/>
    </row>
    <row r="427">
      <c r="A427" s="2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3"/>
    </row>
    <row r="428">
      <c r="A428" s="2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3"/>
    </row>
    <row r="429">
      <c r="A429" s="2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3"/>
    </row>
    <row r="430">
      <c r="A430" s="2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3"/>
    </row>
    <row r="431">
      <c r="A431" s="2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3"/>
    </row>
    <row r="432">
      <c r="A432" s="2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3"/>
    </row>
    <row r="433">
      <c r="A433" s="2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3"/>
    </row>
    <row r="434">
      <c r="A434" s="2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3"/>
    </row>
    <row r="435">
      <c r="A435" s="2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3"/>
    </row>
    <row r="436">
      <c r="A436" s="2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3"/>
    </row>
    <row r="437">
      <c r="A437" s="2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3"/>
    </row>
    <row r="438">
      <c r="A438" s="2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3"/>
    </row>
    <row r="439">
      <c r="A439" s="2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3"/>
    </row>
    <row r="440">
      <c r="A440" s="2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3"/>
    </row>
    <row r="441">
      <c r="A441" s="2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3"/>
    </row>
    <row r="442">
      <c r="A442" s="2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3"/>
    </row>
    <row r="443">
      <c r="A443" s="2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3"/>
    </row>
    <row r="444">
      <c r="A444" s="2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3"/>
    </row>
    <row r="445">
      <c r="A445" s="2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3"/>
    </row>
    <row r="446">
      <c r="A446" s="2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3"/>
    </row>
    <row r="447">
      <c r="A447" s="2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3"/>
    </row>
    <row r="448">
      <c r="A448" s="2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3"/>
    </row>
    <row r="449">
      <c r="A449" s="2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3"/>
    </row>
    <row r="450">
      <c r="A450" s="2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3"/>
    </row>
    <row r="451">
      <c r="A451" s="2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3"/>
    </row>
    <row r="452">
      <c r="A452" s="2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3"/>
    </row>
    <row r="453">
      <c r="A453" s="2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3"/>
    </row>
    <row r="454">
      <c r="A454" s="2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3"/>
    </row>
    <row r="455">
      <c r="A455" s="2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3"/>
    </row>
    <row r="456">
      <c r="A456" s="2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3"/>
    </row>
    <row r="457">
      <c r="A457" s="2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3"/>
    </row>
    <row r="458">
      <c r="A458" s="2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3"/>
    </row>
    <row r="459">
      <c r="A459" s="2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3"/>
    </row>
    <row r="460">
      <c r="A460" s="2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3"/>
    </row>
    <row r="461">
      <c r="A461" s="2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3"/>
    </row>
    <row r="462">
      <c r="A462" s="2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3"/>
    </row>
    <row r="463">
      <c r="A463" s="2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3"/>
    </row>
    <row r="464">
      <c r="A464" s="2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3"/>
    </row>
    <row r="465">
      <c r="A465" s="2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3"/>
    </row>
    <row r="466">
      <c r="A466" s="2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3"/>
    </row>
    <row r="467">
      <c r="A467" s="2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3"/>
    </row>
    <row r="468">
      <c r="A468" s="2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3"/>
    </row>
    <row r="469">
      <c r="A469" s="2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3"/>
    </row>
    <row r="470">
      <c r="A470" s="2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3"/>
    </row>
    <row r="471">
      <c r="A471" s="2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3"/>
    </row>
    <row r="472">
      <c r="A472" s="2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3"/>
    </row>
    <row r="473">
      <c r="A473" s="2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3"/>
    </row>
    <row r="474">
      <c r="A474" s="2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3"/>
    </row>
    <row r="475">
      <c r="A475" s="2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3"/>
    </row>
    <row r="476">
      <c r="A476" s="2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3"/>
    </row>
    <row r="477">
      <c r="A477" s="2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3"/>
    </row>
    <row r="478">
      <c r="A478" s="2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3"/>
    </row>
    <row r="479">
      <c r="A479" s="2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3"/>
    </row>
    <row r="480">
      <c r="A480" s="2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3"/>
    </row>
    <row r="481">
      <c r="A481" s="2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3"/>
    </row>
    <row r="482">
      <c r="A482" s="2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3"/>
    </row>
    <row r="483">
      <c r="A483" s="2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3"/>
    </row>
    <row r="484">
      <c r="A484" s="2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3"/>
    </row>
    <row r="485">
      <c r="A485" s="2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3"/>
    </row>
    <row r="486">
      <c r="A486" s="2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3"/>
    </row>
    <row r="487">
      <c r="A487" s="2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3"/>
    </row>
    <row r="488">
      <c r="A488" s="2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3"/>
    </row>
    <row r="489">
      <c r="A489" s="2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3"/>
    </row>
    <row r="490">
      <c r="A490" s="2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3"/>
    </row>
    <row r="491">
      <c r="A491" s="2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3"/>
    </row>
    <row r="492">
      <c r="A492" s="2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3"/>
    </row>
    <row r="493">
      <c r="A493" s="2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3"/>
    </row>
    <row r="494">
      <c r="A494" s="2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3"/>
    </row>
    <row r="495">
      <c r="A495" s="2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3"/>
    </row>
    <row r="496">
      <c r="A496" s="2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3"/>
    </row>
    <row r="497">
      <c r="A497" s="2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3"/>
    </row>
    <row r="498">
      <c r="A498" s="2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3"/>
    </row>
    <row r="499">
      <c r="A499" s="2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3"/>
    </row>
    <row r="500">
      <c r="A500" s="2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3"/>
    </row>
    <row r="501">
      <c r="A501" s="2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3"/>
    </row>
    <row r="502">
      <c r="A502" s="2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3"/>
    </row>
    <row r="503">
      <c r="A503" s="2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3"/>
    </row>
    <row r="504">
      <c r="A504" s="2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3"/>
    </row>
    <row r="505">
      <c r="A505" s="2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3"/>
    </row>
    <row r="506">
      <c r="A506" s="2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3"/>
    </row>
    <row r="507">
      <c r="A507" s="2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3"/>
    </row>
    <row r="508">
      <c r="A508" s="2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3"/>
    </row>
    <row r="509">
      <c r="A509" s="2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3"/>
    </row>
    <row r="510">
      <c r="A510" s="2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3"/>
    </row>
    <row r="511">
      <c r="A511" s="2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3"/>
    </row>
    <row r="512">
      <c r="A512" s="2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3"/>
    </row>
    <row r="513">
      <c r="A513" s="2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3"/>
    </row>
    <row r="514">
      <c r="A514" s="2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3"/>
    </row>
    <row r="515">
      <c r="A515" s="2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3"/>
    </row>
    <row r="516">
      <c r="A516" s="2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3"/>
    </row>
    <row r="517">
      <c r="A517" s="2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3"/>
    </row>
    <row r="518">
      <c r="A518" s="2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3"/>
    </row>
    <row r="519">
      <c r="A519" s="2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3"/>
    </row>
    <row r="520">
      <c r="A520" s="2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3"/>
    </row>
    <row r="521">
      <c r="A521" s="2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3"/>
    </row>
    <row r="522">
      <c r="A522" s="2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3"/>
    </row>
    <row r="523">
      <c r="A523" s="2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3"/>
    </row>
    <row r="524">
      <c r="A524" s="2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3"/>
    </row>
    <row r="525">
      <c r="A525" s="2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3"/>
    </row>
    <row r="526">
      <c r="A526" s="2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3"/>
    </row>
    <row r="527">
      <c r="A527" s="2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3"/>
    </row>
    <row r="528">
      <c r="A528" s="2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3"/>
    </row>
    <row r="529">
      <c r="A529" s="2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3"/>
    </row>
    <row r="530">
      <c r="A530" s="2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3"/>
    </row>
    <row r="531">
      <c r="A531" s="2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3"/>
    </row>
    <row r="532">
      <c r="A532" s="2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3"/>
    </row>
    <row r="533">
      <c r="A533" s="2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3"/>
    </row>
    <row r="534">
      <c r="A534" s="2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3"/>
    </row>
    <row r="535">
      <c r="A535" s="2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3"/>
    </row>
    <row r="536">
      <c r="A536" s="2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3"/>
    </row>
    <row r="537">
      <c r="A537" s="2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3"/>
    </row>
    <row r="538">
      <c r="A538" s="2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3"/>
    </row>
    <row r="539">
      <c r="A539" s="2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3"/>
    </row>
    <row r="540">
      <c r="A540" s="2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3"/>
    </row>
    <row r="541">
      <c r="A541" s="2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3"/>
    </row>
    <row r="542">
      <c r="A542" s="2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3"/>
    </row>
    <row r="543">
      <c r="A543" s="2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3"/>
    </row>
    <row r="544">
      <c r="A544" s="2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3"/>
    </row>
    <row r="545">
      <c r="A545" s="2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3"/>
    </row>
    <row r="546">
      <c r="A546" s="2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3"/>
    </row>
    <row r="547">
      <c r="A547" s="2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3"/>
    </row>
    <row r="548">
      <c r="A548" s="2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3"/>
    </row>
    <row r="549">
      <c r="A549" s="2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3"/>
    </row>
    <row r="550">
      <c r="A550" s="2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3"/>
    </row>
    <row r="551">
      <c r="A551" s="2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3"/>
    </row>
    <row r="552">
      <c r="A552" s="2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3"/>
    </row>
    <row r="553">
      <c r="A553" s="2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3"/>
    </row>
    <row r="554">
      <c r="A554" s="2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3"/>
    </row>
    <row r="555">
      <c r="A555" s="2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3"/>
    </row>
    <row r="556">
      <c r="A556" s="2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3"/>
    </row>
    <row r="557">
      <c r="A557" s="2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3"/>
    </row>
    <row r="558">
      <c r="A558" s="2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3"/>
    </row>
    <row r="559">
      <c r="A559" s="2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3"/>
    </row>
    <row r="560">
      <c r="A560" s="2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3"/>
    </row>
    <row r="561">
      <c r="A561" s="2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3"/>
    </row>
    <row r="562">
      <c r="A562" s="2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3"/>
    </row>
    <row r="563">
      <c r="A563" s="2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3"/>
    </row>
    <row r="564">
      <c r="A564" s="2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3"/>
    </row>
    <row r="565">
      <c r="A565" s="2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3"/>
    </row>
    <row r="566">
      <c r="A566" s="2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3"/>
    </row>
    <row r="567">
      <c r="A567" s="2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3"/>
    </row>
    <row r="568">
      <c r="A568" s="2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3"/>
    </row>
    <row r="569">
      <c r="A569" s="2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3"/>
    </row>
    <row r="570">
      <c r="A570" s="2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3"/>
    </row>
    <row r="571">
      <c r="A571" s="2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3"/>
    </row>
    <row r="572">
      <c r="A572" s="2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3"/>
    </row>
    <row r="573">
      <c r="A573" s="2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3"/>
    </row>
    <row r="574">
      <c r="A574" s="2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3"/>
    </row>
    <row r="575">
      <c r="A575" s="2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3"/>
    </row>
    <row r="576">
      <c r="A576" s="2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3"/>
    </row>
    <row r="577">
      <c r="A577" s="2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3"/>
    </row>
    <row r="578">
      <c r="A578" s="2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3"/>
    </row>
    <row r="579">
      <c r="A579" s="2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3"/>
    </row>
    <row r="580">
      <c r="A580" s="2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3"/>
    </row>
    <row r="581">
      <c r="A581" s="2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3"/>
    </row>
    <row r="582">
      <c r="A582" s="2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3"/>
    </row>
    <row r="583">
      <c r="A583" s="2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3"/>
    </row>
    <row r="584">
      <c r="A584" s="2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3"/>
    </row>
    <row r="585">
      <c r="A585" s="2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3"/>
    </row>
    <row r="586">
      <c r="A586" s="2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3"/>
    </row>
    <row r="587">
      <c r="A587" s="2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3"/>
    </row>
    <row r="588">
      <c r="A588" s="2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3"/>
    </row>
    <row r="589">
      <c r="A589" s="2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3"/>
    </row>
    <row r="590">
      <c r="A590" s="2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3"/>
    </row>
    <row r="591">
      <c r="A591" s="2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3"/>
    </row>
    <row r="592">
      <c r="A592" s="2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3"/>
    </row>
    <row r="593">
      <c r="A593" s="2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3"/>
    </row>
    <row r="594">
      <c r="A594" s="2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3"/>
    </row>
    <row r="595">
      <c r="A595" s="2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3"/>
    </row>
    <row r="596">
      <c r="A596" s="2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3"/>
    </row>
    <row r="597">
      <c r="A597" s="2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3"/>
    </row>
    <row r="598">
      <c r="A598" s="2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3"/>
    </row>
    <row r="599">
      <c r="A599" s="2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3"/>
    </row>
    <row r="600">
      <c r="A600" s="2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3"/>
    </row>
    <row r="601">
      <c r="A601" s="2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3"/>
    </row>
    <row r="602">
      <c r="A602" s="2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3"/>
    </row>
    <row r="603">
      <c r="A603" s="2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3"/>
    </row>
    <row r="604">
      <c r="A604" s="2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3"/>
    </row>
    <row r="605">
      <c r="A605" s="2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3"/>
    </row>
    <row r="606">
      <c r="A606" s="2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3"/>
    </row>
    <row r="607">
      <c r="A607" s="2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3"/>
    </row>
    <row r="608">
      <c r="A608" s="2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3"/>
    </row>
    <row r="609">
      <c r="A609" s="2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3"/>
    </row>
    <row r="610">
      <c r="A610" s="2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3"/>
    </row>
    <row r="611">
      <c r="A611" s="2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3"/>
    </row>
    <row r="612">
      <c r="A612" s="2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3"/>
    </row>
    <row r="613">
      <c r="A613" s="2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3"/>
    </row>
    <row r="614">
      <c r="A614" s="2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3"/>
    </row>
    <row r="615">
      <c r="A615" s="2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3"/>
    </row>
    <row r="616">
      <c r="A616" s="2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3"/>
    </row>
    <row r="617">
      <c r="A617" s="2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3"/>
    </row>
    <row r="618">
      <c r="A618" s="2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3"/>
    </row>
    <row r="619">
      <c r="A619" s="2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3"/>
    </row>
    <row r="620">
      <c r="A620" s="2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3"/>
    </row>
    <row r="621">
      <c r="A621" s="2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3"/>
    </row>
    <row r="622">
      <c r="A622" s="2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3"/>
    </row>
    <row r="623">
      <c r="A623" s="2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3"/>
    </row>
    <row r="624">
      <c r="A624" s="2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3"/>
    </row>
    <row r="625">
      <c r="A625" s="2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3"/>
    </row>
    <row r="626">
      <c r="A626" s="2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3"/>
    </row>
    <row r="627">
      <c r="A627" s="2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3"/>
    </row>
    <row r="628">
      <c r="A628" s="2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3"/>
    </row>
    <row r="629">
      <c r="A629" s="2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3"/>
    </row>
    <row r="630">
      <c r="A630" s="2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3"/>
    </row>
    <row r="631">
      <c r="A631" s="2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3"/>
    </row>
    <row r="632">
      <c r="A632" s="2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3"/>
    </row>
    <row r="633">
      <c r="A633" s="2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3"/>
    </row>
    <row r="634">
      <c r="A634" s="2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3"/>
    </row>
    <row r="635">
      <c r="A635" s="2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3"/>
    </row>
    <row r="636">
      <c r="A636" s="2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3"/>
    </row>
    <row r="637">
      <c r="A637" s="2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3"/>
    </row>
    <row r="638">
      <c r="A638" s="2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3"/>
    </row>
    <row r="639">
      <c r="A639" s="2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3"/>
    </row>
    <row r="640">
      <c r="A640" s="2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3"/>
    </row>
    <row r="641">
      <c r="A641" s="2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3"/>
    </row>
    <row r="642">
      <c r="A642" s="2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3"/>
    </row>
    <row r="643">
      <c r="A643" s="2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3"/>
    </row>
    <row r="644">
      <c r="A644" s="2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3"/>
    </row>
    <row r="645">
      <c r="A645" s="2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3"/>
    </row>
    <row r="646">
      <c r="A646" s="2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3"/>
    </row>
    <row r="647">
      <c r="A647" s="2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3"/>
    </row>
    <row r="648">
      <c r="A648" s="2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3"/>
    </row>
    <row r="649">
      <c r="A649" s="2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3"/>
    </row>
    <row r="650">
      <c r="A650" s="2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3"/>
    </row>
    <row r="651">
      <c r="A651" s="2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3"/>
    </row>
    <row r="652">
      <c r="A652" s="2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3"/>
    </row>
    <row r="653">
      <c r="A653" s="2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3"/>
    </row>
    <row r="654">
      <c r="A654" s="2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3"/>
    </row>
    <row r="655">
      <c r="A655" s="2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3"/>
    </row>
    <row r="656">
      <c r="A656" s="2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3"/>
    </row>
    <row r="657">
      <c r="A657" s="2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3"/>
    </row>
    <row r="658">
      <c r="A658" s="2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3"/>
    </row>
    <row r="659">
      <c r="A659" s="2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3"/>
    </row>
    <row r="660">
      <c r="A660" s="2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3"/>
    </row>
    <row r="661">
      <c r="A661" s="2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3"/>
    </row>
    <row r="662">
      <c r="A662" s="2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3"/>
    </row>
    <row r="663">
      <c r="A663" s="2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3"/>
    </row>
    <row r="664">
      <c r="A664" s="2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3"/>
    </row>
    <row r="665">
      <c r="A665" s="2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3"/>
    </row>
    <row r="666">
      <c r="A666" s="2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3"/>
    </row>
    <row r="667">
      <c r="A667" s="2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3"/>
    </row>
    <row r="668">
      <c r="A668" s="2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3"/>
    </row>
    <row r="669">
      <c r="A669" s="2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3"/>
    </row>
    <row r="670">
      <c r="A670" s="2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3"/>
    </row>
    <row r="671">
      <c r="A671" s="2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3"/>
    </row>
    <row r="672">
      <c r="A672" s="2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3"/>
    </row>
    <row r="673">
      <c r="A673" s="2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3"/>
    </row>
    <row r="674">
      <c r="A674" s="2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3"/>
    </row>
    <row r="675">
      <c r="A675" s="2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3"/>
    </row>
    <row r="676">
      <c r="A676" s="2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3"/>
    </row>
    <row r="677">
      <c r="A677" s="2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3"/>
    </row>
    <row r="678">
      <c r="A678" s="2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3"/>
    </row>
    <row r="679">
      <c r="A679" s="2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3"/>
    </row>
    <row r="680">
      <c r="A680" s="2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3"/>
    </row>
    <row r="681">
      <c r="A681" s="2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3"/>
    </row>
    <row r="682">
      <c r="A682" s="2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3"/>
    </row>
    <row r="683">
      <c r="A683" s="2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3"/>
    </row>
    <row r="684">
      <c r="A684" s="2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3"/>
    </row>
    <row r="685">
      <c r="A685" s="2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3"/>
    </row>
    <row r="686">
      <c r="A686" s="2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3"/>
    </row>
    <row r="687">
      <c r="A687" s="2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3"/>
    </row>
    <row r="688">
      <c r="A688" s="2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3"/>
    </row>
    <row r="689">
      <c r="A689" s="2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3"/>
    </row>
    <row r="690">
      <c r="A690" s="2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3"/>
    </row>
    <row r="691">
      <c r="A691" s="2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3"/>
    </row>
    <row r="692">
      <c r="A692" s="2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3"/>
    </row>
    <row r="693">
      <c r="A693" s="2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3"/>
    </row>
    <row r="694">
      <c r="A694" s="2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3"/>
    </row>
    <row r="695">
      <c r="A695" s="2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3"/>
    </row>
    <row r="696">
      <c r="A696" s="2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3"/>
    </row>
    <row r="697">
      <c r="A697" s="2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3"/>
    </row>
    <row r="698">
      <c r="A698" s="2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3"/>
    </row>
    <row r="699">
      <c r="A699" s="2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3"/>
    </row>
    <row r="700">
      <c r="A700" s="2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3"/>
    </row>
    <row r="701">
      <c r="A701" s="2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3"/>
    </row>
    <row r="702">
      <c r="A702" s="2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3"/>
    </row>
    <row r="703">
      <c r="A703" s="2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3"/>
    </row>
    <row r="704">
      <c r="A704" s="2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3"/>
    </row>
    <row r="705">
      <c r="A705" s="2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3"/>
    </row>
    <row r="706">
      <c r="A706" s="2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3"/>
    </row>
    <row r="707">
      <c r="A707" s="2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3"/>
    </row>
    <row r="708">
      <c r="A708" s="2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3"/>
    </row>
    <row r="709">
      <c r="A709" s="2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3"/>
    </row>
    <row r="710">
      <c r="A710" s="2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3"/>
    </row>
    <row r="711">
      <c r="A711" s="2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3"/>
    </row>
    <row r="712">
      <c r="A712" s="2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3"/>
    </row>
    <row r="713">
      <c r="A713" s="2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3"/>
    </row>
    <row r="714">
      <c r="A714" s="2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3"/>
    </row>
    <row r="715">
      <c r="A715" s="2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3"/>
    </row>
    <row r="716">
      <c r="A716" s="2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3"/>
    </row>
    <row r="717">
      <c r="A717" s="2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3"/>
    </row>
    <row r="718">
      <c r="A718" s="2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3"/>
    </row>
    <row r="719">
      <c r="A719" s="2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3"/>
    </row>
    <row r="720">
      <c r="A720" s="2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3"/>
    </row>
    <row r="721">
      <c r="A721" s="2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3"/>
    </row>
    <row r="722">
      <c r="A722" s="2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3"/>
    </row>
    <row r="723">
      <c r="A723" s="2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3"/>
    </row>
    <row r="724">
      <c r="A724" s="2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3"/>
    </row>
    <row r="725">
      <c r="A725" s="2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3"/>
    </row>
    <row r="726">
      <c r="A726" s="2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3"/>
    </row>
    <row r="727">
      <c r="A727" s="2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3"/>
    </row>
    <row r="728">
      <c r="A728" s="2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3"/>
    </row>
    <row r="729">
      <c r="A729" s="2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3"/>
    </row>
    <row r="730">
      <c r="A730" s="2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3"/>
    </row>
    <row r="731">
      <c r="A731" s="2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3"/>
    </row>
    <row r="732">
      <c r="A732" s="2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3"/>
    </row>
    <row r="733">
      <c r="A733" s="2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3"/>
    </row>
    <row r="734">
      <c r="A734" s="2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3"/>
    </row>
    <row r="735">
      <c r="A735" s="2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3"/>
    </row>
    <row r="736">
      <c r="A736" s="2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3"/>
    </row>
    <row r="737">
      <c r="A737" s="2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3"/>
    </row>
    <row r="738">
      <c r="A738" s="2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3"/>
    </row>
    <row r="739">
      <c r="A739" s="2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3"/>
    </row>
    <row r="740">
      <c r="A740" s="2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3"/>
    </row>
    <row r="741">
      <c r="A741" s="2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3"/>
    </row>
    <row r="742">
      <c r="A742" s="2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3"/>
    </row>
    <row r="743">
      <c r="A743" s="2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3"/>
    </row>
    <row r="744">
      <c r="A744" s="2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3"/>
    </row>
    <row r="745">
      <c r="A745" s="2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3"/>
    </row>
    <row r="746">
      <c r="A746" s="2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3"/>
    </row>
    <row r="747">
      <c r="A747" s="2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3"/>
    </row>
    <row r="748">
      <c r="A748" s="2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3"/>
    </row>
    <row r="749">
      <c r="A749" s="2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3"/>
    </row>
    <row r="750">
      <c r="A750" s="2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3"/>
    </row>
    <row r="751">
      <c r="A751" s="2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3"/>
    </row>
    <row r="752">
      <c r="A752" s="2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3"/>
    </row>
    <row r="753">
      <c r="A753" s="2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3"/>
    </row>
    <row r="754">
      <c r="A754" s="2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3"/>
    </row>
    <row r="755">
      <c r="A755" s="2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3"/>
    </row>
    <row r="756">
      <c r="A756" s="2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3"/>
    </row>
    <row r="757">
      <c r="A757" s="2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3"/>
    </row>
    <row r="758">
      <c r="A758" s="2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3"/>
    </row>
    <row r="759">
      <c r="A759" s="2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3"/>
    </row>
    <row r="760">
      <c r="A760" s="2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3"/>
    </row>
    <row r="761">
      <c r="A761" s="2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3"/>
    </row>
    <row r="762">
      <c r="A762" s="2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3"/>
    </row>
    <row r="763">
      <c r="A763" s="2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3"/>
    </row>
    <row r="764">
      <c r="A764" s="2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3"/>
    </row>
    <row r="765">
      <c r="A765" s="2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3"/>
    </row>
    <row r="766">
      <c r="A766" s="2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3"/>
    </row>
    <row r="767">
      <c r="A767" s="2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3"/>
    </row>
    <row r="768">
      <c r="A768" s="2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3"/>
    </row>
    <row r="769">
      <c r="A769" s="2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3"/>
    </row>
    <row r="770">
      <c r="A770" s="2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3"/>
    </row>
    <row r="771">
      <c r="A771" s="2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3"/>
    </row>
    <row r="772">
      <c r="A772" s="2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3"/>
    </row>
    <row r="773">
      <c r="A773" s="2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3"/>
    </row>
    <row r="774">
      <c r="A774" s="2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3"/>
    </row>
    <row r="775">
      <c r="A775" s="2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3"/>
    </row>
    <row r="776">
      <c r="A776" s="2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3"/>
    </row>
    <row r="777">
      <c r="A777" s="2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3"/>
    </row>
    <row r="778">
      <c r="A778" s="2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3"/>
    </row>
    <row r="779">
      <c r="A779" s="2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3"/>
    </row>
    <row r="780">
      <c r="A780" s="2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3"/>
    </row>
    <row r="781">
      <c r="A781" s="2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3"/>
    </row>
    <row r="782">
      <c r="A782" s="2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3"/>
    </row>
    <row r="783">
      <c r="A783" s="2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3"/>
    </row>
    <row r="784">
      <c r="A784" s="2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3"/>
    </row>
    <row r="785">
      <c r="A785" s="2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3"/>
    </row>
    <row r="786">
      <c r="A786" s="2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3"/>
    </row>
    <row r="787">
      <c r="A787" s="2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3"/>
    </row>
    <row r="788">
      <c r="A788" s="2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3"/>
    </row>
    <row r="789">
      <c r="A789" s="2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3"/>
    </row>
    <row r="790">
      <c r="A790" s="2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3"/>
    </row>
    <row r="791">
      <c r="A791" s="2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3"/>
    </row>
    <row r="792">
      <c r="A792" s="2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3"/>
    </row>
    <row r="793">
      <c r="A793" s="2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3"/>
    </row>
    <row r="794">
      <c r="A794" s="2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3"/>
    </row>
    <row r="795">
      <c r="A795" s="2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3"/>
    </row>
    <row r="796">
      <c r="A796" s="2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3"/>
    </row>
    <row r="797">
      <c r="A797" s="2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3"/>
    </row>
    <row r="798">
      <c r="A798" s="2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3"/>
    </row>
    <row r="799">
      <c r="A799" s="2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3"/>
    </row>
    <row r="800">
      <c r="A800" s="2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3"/>
    </row>
    <row r="801">
      <c r="A801" s="2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3"/>
    </row>
    <row r="802">
      <c r="A802" s="2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3"/>
    </row>
    <row r="803">
      <c r="A803" s="2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3"/>
    </row>
    <row r="804">
      <c r="A804" s="2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3"/>
    </row>
    <row r="805">
      <c r="A805" s="2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3"/>
    </row>
    <row r="806">
      <c r="A806" s="2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3"/>
    </row>
    <row r="807">
      <c r="A807" s="2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3"/>
    </row>
    <row r="808">
      <c r="A808" s="2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3"/>
    </row>
    <row r="809">
      <c r="A809" s="2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3"/>
    </row>
    <row r="810">
      <c r="A810" s="2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3"/>
    </row>
    <row r="811">
      <c r="A811" s="2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3"/>
    </row>
    <row r="812">
      <c r="A812" s="2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3"/>
    </row>
    <row r="813">
      <c r="A813" s="2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3"/>
    </row>
    <row r="814">
      <c r="A814" s="2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3"/>
    </row>
    <row r="815">
      <c r="A815" s="2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3"/>
    </row>
    <row r="816">
      <c r="A816" s="2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3"/>
    </row>
    <row r="817">
      <c r="A817" s="2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3"/>
    </row>
    <row r="818">
      <c r="A818" s="2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3"/>
    </row>
    <row r="819">
      <c r="A819" s="2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3"/>
    </row>
    <row r="820">
      <c r="A820" s="2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3"/>
    </row>
    <row r="821">
      <c r="A821" s="2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3"/>
    </row>
    <row r="822">
      <c r="A822" s="2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3"/>
    </row>
    <row r="823">
      <c r="A823" s="2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3"/>
    </row>
    <row r="824">
      <c r="A824" s="2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3"/>
    </row>
    <row r="825">
      <c r="A825" s="2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3"/>
    </row>
    <row r="826">
      <c r="A826" s="2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3"/>
    </row>
    <row r="827">
      <c r="A827" s="2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3"/>
    </row>
    <row r="828">
      <c r="A828" s="2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3"/>
    </row>
    <row r="829">
      <c r="A829" s="2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3"/>
    </row>
    <row r="830">
      <c r="A830" s="2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3"/>
    </row>
    <row r="831">
      <c r="A831" s="2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3"/>
    </row>
    <row r="832">
      <c r="A832" s="2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3"/>
    </row>
    <row r="833">
      <c r="A833" s="2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3"/>
    </row>
    <row r="834">
      <c r="A834" s="2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3"/>
    </row>
    <row r="835">
      <c r="A835" s="2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3"/>
    </row>
    <row r="836">
      <c r="A836" s="2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3"/>
    </row>
    <row r="837">
      <c r="A837" s="2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3"/>
    </row>
    <row r="838">
      <c r="A838" s="2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3"/>
    </row>
    <row r="839">
      <c r="A839" s="2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3"/>
    </row>
    <row r="840">
      <c r="A840" s="2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3"/>
    </row>
    <row r="841">
      <c r="A841" s="2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3"/>
    </row>
    <row r="842">
      <c r="A842" s="2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3"/>
    </row>
    <row r="843">
      <c r="A843" s="2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3"/>
    </row>
    <row r="844">
      <c r="A844" s="2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3"/>
    </row>
    <row r="845">
      <c r="A845" s="2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3"/>
    </row>
    <row r="846">
      <c r="A846" s="2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3"/>
    </row>
    <row r="847">
      <c r="A847" s="2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3"/>
    </row>
    <row r="848">
      <c r="A848" s="2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3"/>
    </row>
    <row r="849">
      <c r="A849" s="2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3"/>
    </row>
    <row r="850">
      <c r="A850" s="2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3"/>
    </row>
    <row r="851">
      <c r="A851" s="2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3"/>
    </row>
    <row r="852">
      <c r="A852" s="2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3"/>
    </row>
    <row r="853">
      <c r="A853" s="2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3"/>
    </row>
    <row r="854">
      <c r="A854" s="2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3"/>
    </row>
    <row r="855">
      <c r="A855" s="2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3"/>
    </row>
    <row r="856">
      <c r="A856" s="2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3"/>
    </row>
    <row r="857">
      <c r="A857" s="2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3"/>
    </row>
    <row r="858">
      <c r="A858" s="2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3"/>
    </row>
    <row r="859">
      <c r="A859" s="2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3"/>
    </row>
    <row r="860">
      <c r="A860" s="2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3"/>
    </row>
    <row r="861">
      <c r="A861" s="2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3"/>
    </row>
    <row r="862">
      <c r="A862" s="2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3"/>
    </row>
    <row r="863">
      <c r="A863" s="2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3"/>
    </row>
    <row r="864">
      <c r="A864" s="2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3"/>
    </row>
    <row r="865">
      <c r="A865" s="2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3"/>
    </row>
    <row r="866">
      <c r="A866" s="2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3"/>
    </row>
    <row r="867">
      <c r="A867" s="2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3"/>
    </row>
    <row r="868">
      <c r="A868" s="2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3"/>
    </row>
    <row r="869">
      <c r="A869" s="2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3"/>
    </row>
    <row r="870">
      <c r="A870" s="2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3"/>
    </row>
    <row r="871">
      <c r="A871" s="2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3"/>
    </row>
    <row r="872">
      <c r="A872" s="2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3"/>
    </row>
    <row r="873">
      <c r="A873" s="2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3"/>
    </row>
    <row r="874">
      <c r="A874" s="2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3"/>
    </row>
    <row r="875">
      <c r="A875" s="2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3"/>
    </row>
    <row r="876">
      <c r="A876" s="2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3"/>
    </row>
    <row r="877">
      <c r="A877" s="2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3"/>
    </row>
    <row r="878">
      <c r="A878" s="2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3"/>
    </row>
    <row r="879">
      <c r="A879" s="2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3"/>
    </row>
    <row r="880">
      <c r="A880" s="2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3"/>
    </row>
    <row r="881">
      <c r="A881" s="2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3"/>
    </row>
    <row r="882">
      <c r="A882" s="2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3"/>
    </row>
    <row r="883">
      <c r="A883" s="2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3"/>
    </row>
    <row r="884">
      <c r="A884" s="2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3"/>
    </row>
    <row r="885">
      <c r="A885" s="2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3"/>
    </row>
    <row r="886">
      <c r="A886" s="2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3"/>
    </row>
    <row r="887">
      <c r="A887" s="2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3"/>
    </row>
    <row r="888">
      <c r="A888" s="2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3"/>
    </row>
    <row r="889">
      <c r="A889" s="2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3"/>
    </row>
    <row r="890">
      <c r="A890" s="2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3"/>
    </row>
    <row r="891">
      <c r="A891" s="2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3"/>
    </row>
    <row r="892">
      <c r="A892" s="2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3"/>
    </row>
    <row r="893">
      <c r="A893" s="2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3"/>
    </row>
    <row r="894">
      <c r="A894" s="2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3"/>
    </row>
    <row r="895">
      <c r="A895" s="2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3"/>
    </row>
    <row r="896">
      <c r="A896" s="2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3"/>
    </row>
    <row r="897">
      <c r="A897" s="2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3"/>
    </row>
    <row r="898">
      <c r="A898" s="2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3"/>
    </row>
    <row r="899">
      <c r="A899" s="2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3"/>
    </row>
    <row r="900">
      <c r="A900" s="2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3"/>
    </row>
    <row r="901">
      <c r="A901" s="2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3"/>
    </row>
    <row r="902">
      <c r="A902" s="2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3"/>
    </row>
    <row r="903">
      <c r="A903" s="2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3"/>
    </row>
    <row r="904">
      <c r="A904" s="2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3"/>
    </row>
    <row r="905">
      <c r="A905" s="2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3"/>
    </row>
    <row r="906">
      <c r="A906" s="2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3"/>
    </row>
    <row r="907">
      <c r="A907" s="2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3"/>
    </row>
    <row r="908">
      <c r="A908" s="2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3"/>
    </row>
    <row r="909">
      <c r="A909" s="2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3"/>
    </row>
    <row r="910">
      <c r="A910" s="2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3"/>
    </row>
    <row r="911">
      <c r="A911" s="2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3"/>
    </row>
    <row r="912">
      <c r="A912" s="2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3"/>
    </row>
    <row r="913">
      <c r="A913" s="2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3"/>
    </row>
    <row r="914">
      <c r="A914" s="2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3"/>
    </row>
    <row r="915">
      <c r="A915" s="2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3"/>
    </row>
    <row r="916">
      <c r="A916" s="2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3"/>
    </row>
    <row r="917">
      <c r="A917" s="2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3"/>
    </row>
    <row r="918">
      <c r="A918" s="2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3"/>
    </row>
    <row r="919">
      <c r="A919" s="2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3"/>
    </row>
    <row r="920">
      <c r="A920" s="2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3"/>
    </row>
    <row r="921">
      <c r="A921" s="2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3"/>
    </row>
    <row r="922">
      <c r="A922" s="2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3"/>
    </row>
    <row r="923">
      <c r="A923" s="2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3"/>
    </row>
    <row r="924">
      <c r="A924" s="2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3"/>
    </row>
    <row r="925">
      <c r="A925" s="2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3"/>
    </row>
    <row r="926">
      <c r="A926" s="2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3"/>
    </row>
    <row r="927">
      <c r="A927" s="2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3"/>
    </row>
    <row r="928">
      <c r="A928" s="2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3"/>
    </row>
    <row r="929">
      <c r="A929" s="2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3"/>
    </row>
    <row r="930">
      <c r="A930" s="2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3"/>
    </row>
    <row r="931">
      <c r="A931" s="2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3"/>
    </row>
    <row r="932">
      <c r="A932" s="2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3"/>
    </row>
    <row r="933">
      <c r="A933" s="2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3"/>
    </row>
    <row r="934">
      <c r="A934" s="2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3"/>
    </row>
    <row r="935">
      <c r="A935" s="2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3"/>
    </row>
    <row r="936">
      <c r="A936" s="2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3"/>
    </row>
    <row r="937">
      <c r="A937" s="2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3"/>
    </row>
    <row r="938">
      <c r="A938" s="2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3"/>
    </row>
    <row r="939">
      <c r="A939" s="2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3"/>
    </row>
    <row r="940">
      <c r="A940" s="2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3"/>
    </row>
    <row r="941">
      <c r="A941" s="2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3"/>
    </row>
    <row r="942">
      <c r="A942" s="2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3"/>
    </row>
    <row r="943">
      <c r="A943" s="2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3"/>
    </row>
    <row r="944">
      <c r="A944" s="2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3"/>
    </row>
    <row r="945">
      <c r="A945" s="2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3"/>
    </row>
    <row r="946">
      <c r="A946" s="2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3"/>
    </row>
    <row r="947">
      <c r="A947" s="2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3"/>
    </row>
    <row r="948">
      <c r="A948" s="2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3"/>
    </row>
    <row r="949">
      <c r="A949" s="2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3"/>
    </row>
    <row r="950">
      <c r="A950" s="2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3"/>
    </row>
    <row r="951">
      <c r="A951" s="2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3"/>
    </row>
    <row r="952">
      <c r="A952" s="2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3"/>
    </row>
    <row r="953">
      <c r="A953" s="2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3"/>
    </row>
    <row r="954">
      <c r="A954" s="2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3"/>
    </row>
    <row r="955">
      <c r="A955" s="2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3"/>
    </row>
    <row r="956">
      <c r="A956" s="2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3"/>
    </row>
    <row r="957">
      <c r="A957" s="2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3"/>
    </row>
    <row r="958">
      <c r="A958" s="2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3"/>
    </row>
    <row r="959">
      <c r="A959" s="2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3"/>
    </row>
    <row r="960">
      <c r="A960" s="2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3"/>
    </row>
    <row r="961">
      <c r="A961" s="2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3"/>
    </row>
    <row r="962">
      <c r="A962" s="2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3"/>
    </row>
    <row r="963">
      <c r="A963" s="2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3"/>
    </row>
    <row r="964">
      <c r="A964" s="2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3"/>
    </row>
    <row r="965">
      <c r="A965" s="2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3"/>
    </row>
    <row r="966">
      <c r="A966" s="2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3"/>
    </row>
    <row r="967">
      <c r="A967" s="2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3"/>
    </row>
    <row r="968">
      <c r="A968" s="2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3"/>
    </row>
    <row r="969">
      <c r="A969" s="2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3"/>
    </row>
    <row r="970">
      <c r="A970" s="2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3"/>
    </row>
    <row r="971">
      <c r="A971" s="2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3"/>
    </row>
    <row r="972">
      <c r="A972" s="2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3"/>
    </row>
    <row r="973">
      <c r="A973" s="2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3"/>
    </row>
    <row r="974">
      <c r="A974" s="2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3"/>
    </row>
    <row r="975">
      <c r="A975" s="2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3"/>
    </row>
    <row r="976">
      <c r="A976" s="2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3"/>
    </row>
    <row r="977">
      <c r="A977" s="2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3"/>
    </row>
    <row r="978">
      <c r="A978" s="2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3"/>
    </row>
    <row r="979">
      <c r="A979" s="2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3"/>
    </row>
    <row r="980">
      <c r="A980" s="2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3"/>
    </row>
    <row r="981">
      <c r="A981" s="2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3"/>
    </row>
    <row r="982">
      <c r="A982" s="2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3"/>
    </row>
    <row r="983">
      <c r="A983" s="2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3"/>
    </row>
    <row r="984">
      <c r="A984" s="2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3"/>
    </row>
    <row r="985">
      <c r="A985" s="2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3"/>
    </row>
    <row r="986">
      <c r="A986" s="2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3"/>
    </row>
    <row r="987">
      <c r="A987" s="2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3"/>
    </row>
    <row r="988">
      <c r="A988" s="2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3"/>
    </row>
    <row r="989">
      <c r="A989" s="2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3"/>
    </row>
    <row r="990">
      <c r="A990" s="2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3"/>
    </row>
    <row r="991">
      <c r="A991" s="2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3"/>
    </row>
    <row r="992">
      <c r="A992" s="2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3"/>
    </row>
    <row r="993">
      <c r="A993" s="2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3"/>
    </row>
    <row r="994">
      <c r="A994" s="2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3"/>
    </row>
    <row r="995">
      <c r="A995" s="2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3"/>
    </row>
    <row r="996">
      <c r="A996" s="2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3"/>
    </row>
    <row r="997">
      <c r="A997" s="2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3"/>
    </row>
    <row r="998">
      <c r="A998" s="2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3"/>
    </row>
    <row r="999">
      <c r="A999" s="2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3"/>
    </row>
    <row r="1000">
      <c r="A1000" s="2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3"/>
    </row>
  </sheetData>
  <hyperlinks>
    <hyperlink r:id="rId2" ref="C2"/>
    <hyperlink r:id="rId3" ref="D2"/>
    <hyperlink r:id="rId4" ref="E2"/>
    <hyperlink r:id="rId5" ref="F2"/>
    <hyperlink r:id="rId6" ref="G2"/>
    <hyperlink r:id="rId7" ref="H2"/>
    <hyperlink r:id="rId8" ref="I2"/>
    <hyperlink r:id="rId9" ref="J2"/>
    <hyperlink r:id="rId10" ref="K2"/>
    <hyperlink r:id="rId11" ref="L2"/>
    <hyperlink r:id="rId12" ref="M2"/>
    <hyperlink r:id="rId13" ref="N2"/>
    <hyperlink r:id="rId14" ref="O2"/>
    <hyperlink r:id="rId15" ref="P2"/>
    <hyperlink r:id="rId16" ref="Q2"/>
    <hyperlink r:id="rId17" ref="R2"/>
    <hyperlink r:id="rId18" ref="S2"/>
    <hyperlink r:id="rId19" ref="T2"/>
    <hyperlink r:id="rId20" ref="U2"/>
    <hyperlink r:id="rId21" ref="V2"/>
    <hyperlink r:id="rId22" ref="W2"/>
    <hyperlink r:id="rId23" ref="X2"/>
    <hyperlink r:id="rId24" ref="Y2"/>
    <hyperlink r:id="rId25" ref="Z2"/>
    <hyperlink r:id="rId26" ref="AA2"/>
    <hyperlink r:id="rId27" ref="AB2"/>
    <hyperlink r:id="rId28" ref="AC2"/>
    <hyperlink r:id="rId29" ref="AD2"/>
    <hyperlink r:id="rId30" ref="AE2"/>
    <hyperlink r:id="rId31" ref="AF2"/>
    <hyperlink r:id="rId32" ref="AG2"/>
    <hyperlink r:id="rId33" ref="AH2"/>
    <hyperlink r:id="rId34" ref="AI2"/>
    <hyperlink r:id="rId35" ref="AJ2"/>
    <hyperlink r:id="rId36" ref="AK2"/>
    <hyperlink r:id="rId37" ref="AL2"/>
    <hyperlink r:id="rId38" ref="AM2"/>
    <hyperlink r:id="rId39" ref="AN2"/>
    <hyperlink r:id="rId40" ref="AO2"/>
    <hyperlink r:id="rId41" ref="D3"/>
    <hyperlink r:id="rId42" ref="E3"/>
    <hyperlink r:id="rId43" ref="F3"/>
    <hyperlink r:id="rId44" ref="G3"/>
    <hyperlink r:id="rId45" ref="H3"/>
    <hyperlink r:id="rId46" ref="I3"/>
    <hyperlink r:id="rId47" ref="J3"/>
    <hyperlink r:id="rId48" ref="K3"/>
    <hyperlink r:id="rId49" ref="L3"/>
    <hyperlink r:id="rId50" ref="M3"/>
    <hyperlink r:id="rId51" ref="N3"/>
    <hyperlink r:id="rId52" ref="O3"/>
    <hyperlink r:id="rId53" ref="P3"/>
    <hyperlink r:id="rId54" ref="Q3"/>
    <hyperlink r:id="rId55" ref="R3"/>
    <hyperlink r:id="rId56" ref="S3"/>
    <hyperlink r:id="rId57" ref="T3"/>
    <hyperlink r:id="rId58" ref="U3"/>
    <hyperlink r:id="rId59" ref="V3"/>
    <hyperlink r:id="rId60" ref="W3"/>
    <hyperlink r:id="rId61" ref="X3"/>
    <hyperlink r:id="rId62" ref="Y3"/>
    <hyperlink r:id="rId63" ref="Z3"/>
    <hyperlink r:id="rId64" ref="AA3"/>
    <hyperlink r:id="rId65" ref="AB3"/>
    <hyperlink r:id="rId66" ref="AC3"/>
    <hyperlink r:id="rId67" ref="AD3"/>
    <hyperlink r:id="rId68" ref="AE3"/>
    <hyperlink r:id="rId69" ref="AF3"/>
    <hyperlink r:id="rId70" ref="AG3"/>
    <hyperlink r:id="rId71" ref="AH3"/>
    <hyperlink r:id="rId72" ref="AI3"/>
    <hyperlink r:id="rId73" ref="AJ3"/>
    <hyperlink r:id="rId74" ref="AK3"/>
    <hyperlink r:id="rId75" ref="AL3"/>
    <hyperlink r:id="rId76" ref="AM3"/>
    <hyperlink r:id="rId77" ref="AN3"/>
    <hyperlink r:id="rId78" ref="AO3"/>
    <hyperlink r:id="rId79" ref="E4"/>
    <hyperlink r:id="rId80" ref="F4"/>
    <hyperlink r:id="rId81" ref="G4"/>
    <hyperlink r:id="rId82" ref="H4"/>
    <hyperlink r:id="rId83" ref="I4"/>
    <hyperlink r:id="rId84" ref="J4"/>
    <hyperlink r:id="rId85" ref="K4"/>
    <hyperlink r:id="rId86" ref="L4"/>
    <hyperlink r:id="rId87" ref="M4"/>
    <hyperlink r:id="rId88" ref="N4"/>
    <hyperlink r:id="rId89" ref="O4"/>
    <hyperlink r:id="rId90" ref="P4"/>
    <hyperlink r:id="rId91" ref="Q4"/>
    <hyperlink r:id="rId92" ref="R4"/>
    <hyperlink r:id="rId93" ref="S4"/>
    <hyperlink r:id="rId94" ref="T4"/>
    <hyperlink r:id="rId95" ref="U4"/>
    <hyperlink r:id="rId96" ref="V4"/>
    <hyperlink r:id="rId97" ref="W4"/>
    <hyperlink r:id="rId98" ref="X4"/>
    <hyperlink r:id="rId99" ref="Y4"/>
    <hyperlink r:id="rId100" ref="Z4"/>
    <hyperlink r:id="rId101" ref="AA4"/>
    <hyperlink r:id="rId102" ref="AB4"/>
    <hyperlink r:id="rId103" ref="AC4"/>
    <hyperlink r:id="rId104" ref="AD4"/>
    <hyperlink r:id="rId105" ref="AE4"/>
    <hyperlink r:id="rId106" ref="AF4"/>
    <hyperlink r:id="rId107" ref="AG4"/>
    <hyperlink r:id="rId108" ref="AH4"/>
    <hyperlink r:id="rId109" ref="AI4"/>
    <hyperlink r:id="rId110" ref="AJ4"/>
    <hyperlink r:id="rId111" ref="AK4"/>
    <hyperlink r:id="rId112" ref="AL4"/>
    <hyperlink r:id="rId113" ref="AM4"/>
    <hyperlink r:id="rId114" ref="AN4"/>
    <hyperlink r:id="rId115" ref="AO4"/>
    <hyperlink r:id="rId116" ref="F5"/>
    <hyperlink r:id="rId117" ref="G5"/>
    <hyperlink r:id="rId118" ref="H5"/>
    <hyperlink r:id="rId119" ref="I5"/>
    <hyperlink r:id="rId120" ref="J5"/>
    <hyperlink r:id="rId121" ref="K5"/>
    <hyperlink r:id="rId122" ref="L5"/>
    <hyperlink r:id="rId123" ref="M5"/>
    <hyperlink r:id="rId124" ref="N5"/>
    <hyperlink r:id="rId125" ref="O5"/>
    <hyperlink r:id="rId126" ref="P5"/>
    <hyperlink r:id="rId127" ref="Q5"/>
    <hyperlink r:id="rId128" ref="R5"/>
    <hyperlink r:id="rId129" ref="S5"/>
    <hyperlink r:id="rId130" ref="T5"/>
    <hyperlink r:id="rId131" ref="U5"/>
    <hyperlink r:id="rId132" ref="V5"/>
    <hyperlink r:id="rId133" ref="W5"/>
    <hyperlink r:id="rId134" ref="X5"/>
    <hyperlink r:id="rId135" ref="Y5"/>
    <hyperlink r:id="rId136" ref="Z5"/>
    <hyperlink r:id="rId137" ref="AA5"/>
    <hyperlink r:id="rId138" ref="AB5"/>
    <hyperlink r:id="rId139" ref="AC5"/>
    <hyperlink r:id="rId140" ref="AD5"/>
    <hyperlink r:id="rId141" ref="AE5"/>
    <hyperlink r:id="rId142" ref="AF5"/>
    <hyperlink r:id="rId143" ref="AG5"/>
    <hyperlink r:id="rId144" ref="AH5"/>
    <hyperlink r:id="rId145" ref="AI5"/>
    <hyperlink r:id="rId146" ref="AJ5"/>
    <hyperlink r:id="rId147" ref="AK5"/>
    <hyperlink r:id="rId148" ref="AL5"/>
    <hyperlink r:id="rId149" ref="AM5"/>
    <hyperlink r:id="rId150" ref="AN5"/>
    <hyperlink r:id="rId151" ref="AO5"/>
    <hyperlink r:id="rId152" ref="G6"/>
    <hyperlink r:id="rId153" ref="H6"/>
    <hyperlink r:id="rId154" ref="I6"/>
    <hyperlink r:id="rId155" ref="J6"/>
    <hyperlink r:id="rId156" ref="K6"/>
    <hyperlink r:id="rId157" ref="L6"/>
    <hyperlink r:id="rId158" ref="M6"/>
    <hyperlink r:id="rId159" ref="N6"/>
    <hyperlink r:id="rId160" ref="O6"/>
    <hyperlink r:id="rId161" ref="P6"/>
    <hyperlink r:id="rId162" ref="Q6"/>
    <hyperlink r:id="rId163" ref="R6"/>
    <hyperlink r:id="rId164" ref="S6"/>
    <hyperlink r:id="rId165" ref="T6"/>
    <hyperlink r:id="rId166" ref="U6"/>
    <hyperlink r:id="rId167" ref="V6"/>
    <hyperlink r:id="rId168" ref="W6"/>
    <hyperlink r:id="rId169" ref="X6"/>
    <hyperlink r:id="rId170" ref="Y6"/>
    <hyperlink r:id="rId171" ref="Z6"/>
    <hyperlink r:id="rId172" ref="AA6"/>
    <hyperlink r:id="rId173" ref="AB6"/>
    <hyperlink r:id="rId174" ref="AC6"/>
    <hyperlink r:id="rId175" ref="AD6"/>
    <hyperlink r:id="rId176" ref="AE6"/>
    <hyperlink r:id="rId177" ref="AF6"/>
    <hyperlink r:id="rId178" ref="AG6"/>
    <hyperlink r:id="rId179" ref="AH6"/>
    <hyperlink r:id="rId180" ref="AI6"/>
    <hyperlink r:id="rId181" ref="AJ6"/>
    <hyperlink r:id="rId182" ref="AK6"/>
    <hyperlink r:id="rId183" ref="AL6"/>
    <hyperlink r:id="rId184" ref="AM6"/>
    <hyperlink r:id="rId185" ref="AN6"/>
    <hyperlink r:id="rId186" ref="AO6"/>
    <hyperlink r:id="rId187" ref="H7"/>
    <hyperlink r:id="rId188" ref="I7"/>
    <hyperlink r:id="rId189" ref="J7"/>
    <hyperlink r:id="rId190" ref="K7"/>
    <hyperlink r:id="rId191" ref="L7"/>
    <hyperlink r:id="rId192" ref="M7"/>
    <hyperlink r:id="rId193" ref="N7"/>
    <hyperlink r:id="rId194" ref="O7"/>
    <hyperlink r:id="rId195" ref="P7"/>
    <hyperlink r:id="rId196" ref="Q7"/>
    <hyperlink r:id="rId197" ref="R7"/>
    <hyperlink r:id="rId198" ref="S7"/>
    <hyperlink r:id="rId199" ref="T7"/>
    <hyperlink r:id="rId200" ref="U7"/>
    <hyperlink r:id="rId201" ref="V7"/>
    <hyperlink r:id="rId202" ref="W7"/>
    <hyperlink r:id="rId203" ref="X7"/>
    <hyperlink r:id="rId204" ref="Y7"/>
    <hyperlink r:id="rId205" ref="Z7"/>
    <hyperlink r:id="rId206" ref="AA7"/>
    <hyperlink r:id="rId207" ref="AB7"/>
    <hyperlink r:id="rId208" ref="AC7"/>
    <hyperlink r:id="rId209" ref="AD7"/>
    <hyperlink r:id="rId210" ref="AE7"/>
    <hyperlink r:id="rId211" ref="AF7"/>
    <hyperlink r:id="rId212" ref="AG7"/>
    <hyperlink r:id="rId213" ref="AH7"/>
    <hyperlink r:id="rId214" ref="AI7"/>
    <hyperlink r:id="rId215" ref="AJ7"/>
    <hyperlink r:id="rId216" ref="AK7"/>
    <hyperlink r:id="rId217" ref="AL7"/>
    <hyperlink r:id="rId218" ref="AM7"/>
    <hyperlink r:id="rId219" ref="AN7"/>
    <hyperlink r:id="rId220" ref="AO7"/>
    <hyperlink r:id="rId221" ref="I8"/>
    <hyperlink r:id="rId222" ref="J8"/>
    <hyperlink r:id="rId223" ref="K8"/>
    <hyperlink r:id="rId224" ref="L8"/>
    <hyperlink r:id="rId225" ref="M8"/>
    <hyperlink r:id="rId226" ref="N8"/>
    <hyperlink r:id="rId227" ref="O8"/>
    <hyperlink r:id="rId228" ref="P8"/>
    <hyperlink r:id="rId229" ref="Q8"/>
    <hyperlink r:id="rId230" ref="R8"/>
    <hyperlink r:id="rId231" ref="S8"/>
    <hyperlink r:id="rId232" ref="T8"/>
    <hyperlink r:id="rId233" ref="U8"/>
    <hyperlink r:id="rId234" ref="V8"/>
    <hyperlink r:id="rId235" ref="W8"/>
    <hyperlink r:id="rId236" ref="X8"/>
    <hyperlink r:id="rId237" ref="Y8"/>
    <hyperlink r:id="rId238" ref="Z8"/>
    <hyperlink r:id="rId239" ref="AA8"/>
    <hyperlink r:id="rId240" ref="AB8"/>
    <hyperlink r:id="rId241" ref="AC8"/>
    <hyperlink r:id="rId242" ref="AD8"/>
    <hyperlink r:id="rId243" ref="AE8"/>
    <hyperlink r:id="rId244" ref="AF8"/>
    <hyperlink r:id="rId245" ref="AG8"/>
    <hyperlink r:id="rId246" ref="AH8"/>
    <hyperlink r:id="rId247" ref="AI8"/>
    <hyperlink r:id="rId248" ref="AJ8"/>
    <hyperlink r:id="rId249" ref="AK8"/>
    <hyperlink r:id="rId250" ref="AL8"/>
    <hyperlink r:id="rId251" ref="AM8"/>
    <hyperlink r:id="rId252" ref="AN8"/>
    <hyperlink r:id="rId253" ref="AO8"/>
    <hyperlink r:id="rId254" ref="J9"/>
    <hyperlink r:id="rId255" ref="K9"/>
    <hyperlink r:id="rId256" ref="L9"/>
    <hyperlink r:id="rId257" ref="M9"/>
    <hyperlink r:id="rId258" ref="N9"/>
    <hyperlink r:id="rId259" ref="O9"/>
    <hyperlink r:id="rId260" ref="P9"/>
    <hyperlink r:id="rId261" ref="Q9"/>
    <hyperlink r:id="rId262" ref="R9"/>
    <hyperlink r:id="rId263" ref="S9"/>
    <hyperlink r:id="rId264" ref="T9"/>
    <hyperlink r:id="rId265" ref="U9"/>
    <hyperlink r:id="rId266" ref="V9"/>
    <hyperlink r:id="rId267" ref="W9"/>
    <hyperlink r:id="rId268" ref="X9"/>
    <hyperlink r:id="rId269" ref="Y9"/>
    <hyperlink r:id="rId270" ref="Z9"/>
    <hyperlink r:id="rId271" ref="AA9"/>
    <hyperlink r:id="rId272" ref="AB9"/>
    <hyperlink r:id="rId273" ref="AC9"/>
    <hyperlink r:id="rId274" ref="AD9"/>
    <hyperlink r:id="rId275" ref="AE9"/>
    <hyperlink r:id="rId276" ref="AF9"/>
    <hyperlink r:id="rId277" ref="AG9"/>
    <hyperlink r:id="rId278" ref="AH9"/>
    <hyperlink r:id="rId279" ref="AI9"/>
    <hyperlink r:id="rId280" ref="AJ9"/>
    <hyperlink r:id="rId281" ref="AK9"/>
    <hyperlink r:id="rId282" ref="AL9"/>
    <hyperlink r:id="rId283" ref="AM9"/>
    <hyperlink r:id="rId284" ref="AN9"/>
    <hyperlink r:id="rId285" ref="AO9"/>
    <hyperlink r:id="rId286" ref="K10"/>
    <hyperlink r:id="rId287" ref="L10"/>
    <hyperlink r:id="rId288" ref="M10"/>
    <hyperlink r:id="rId289" ref="N10"/>
    <hyperlink r:id="rId290" ref="O10"/>
    <hyperlink r:id="rId291" ref="P10"/>
    <hyperlink r:id="rId292" ref="Q10"/>
    <hyperlink r:id="rId293" ref="R10"/>
    <hyperlink r:id="rId294" ref="S10"/>
    <hyperlink r:id="rId295" ref="T10"/>
    <hyperlink r:id="rId296" ref="U10"/>
    <hyperlink r:id="rId297" ref="V10"/>
    <hyperlink r:id="rId298" ref="W10"/>
    <hyperlink r:id="rId299" ref="X10"/>
    <hyperlink r:id="rId300" ref="Y10"/>
    <hyperlink r:id="rId301" ref="Z10"/>
    <hyperlink r:id="rId302" ref="AA10"/>
    <hyperlink r:id="rId303" ref="AB10"/>
    <hyperlink r:id="rId304" ref="AC10"/>
    <hyperlink r:id="rId305" ref="AD10"/>
    <hyperlink r:id="rId306" ref="AE10"/>
    <hyperlink r:id="rId307" ref="AF10"/>
    <hyperlink r:id="rId308" ref="AG10"/>
    <hyperlink r:id="rId309" ref="AH10"/>
    <hyperlink r:id="rId310" ref="AI10"/>
    <hyperlink r:id="rId311" ref="AJ10"/>
    <hyperlink r:id="rId312" ref="AK10"/>
    <hyperlink r:id="rId313" ref="AL10"/>
    <hyperlink r:id="rId314" ref="AM10"/>
    <hyperlink r:id="rId315" ref="AN10"/>
    <hyperlink r:id="rId316" ref="AO10"/>
    <hyperlink r:id="rId317" ref="L11"/>
    <hyperlink r:id="rId318" ref="M11"/>
    <hyperlink r:id="rId319" ref="N11"/>
    <hyperlink r:id="rId320" ref="O11"/>
    <hyperlink r:id="rId321" ref="P11"/>
    <hyperlink r:id="rId322" ref="Q11"/>
    <hyperlink r:id="rId323" ref="R11"/>
    <hyperlink r:id="rId324" ref="S11"/>
    <hyperlink r:id="rId325" ref="T11"/>
    <hyperlink r:id="rId326" ref="U11"/>
    <hyperlink r:id="rId327" ref="V11"/>
    <hyperlink r:id="rId328" ref="W11"/>
    <hyperlink r:id="rId329" ref="X11"/>
    <hyperlink r:id="rId330" ref="Y11"/>
    <hyperlink r:id="rId331" ref="Z11"/>
    <hyperlink r:id="rId332" ref="AA11"/>
    <hyperlink r:id="rId333" ref="AB11"/>
    <hyperlink r:id="rId334" ref="AC11"/>
    <hyperlink r:id="rId335" ref="AD11"/>
    <hyperlink r:id="rId336" ref="AE11"/>
    <hyperlink r:id="rId337" ref="AF11"/>
    <hyperlink r:id="rId338" ref="AG11"/>
    <hyperlink r:id="rId339" ref="AH11"/>
    <hyperlink r:id="rId340" ref="AI11"/>
    <hyperlink r:id="rId341" ref="AJ11"/>
    <hyperlink r:id="rId342" ref="AK11"/>
    <hyperlink r:id="rId343" ref="AL11"/>
    <hyperlink r:id="rId344" ref="AM11"/>
    <hyperlink r:id="rId345" ref="AN11"/>
    <hyperlink r:id="rId346" ref="AO11"/>
    <hyperlink r:id="rId347" ref="M12"/>
    <hyperlink r:id="rId348" ref="N12"/>
    <hyperlink r:id="rId349" ref="O12"/>
    <hyperlink r:id="rId350" ref="P12"/>
    <hyperlink r:id="rId351" ref="Q12"/>
    <hyperlink r:id="rId352" ref="R12"/>
    <hyperlink r:id="rId353" ref="S12"/>
    <hyperlink r:id="rId354" ref="T12"/>
    <hyperlink r:id="rId355" ref="U12"/>
    <hyperlink r:id="rId356" ref="V12"/>
    <hyperlink r:id="rId357" ref="W12"/>
    <hyperlink r:id="rId358" ref="X12"/>
    <hyperlink r:id="rId359" ref="Y12"/>
    <hyperlink r:id="rId360" ref="Z12"/>
    <hyperlink r:id="rId361" ref="AA12"/>
    <hyperlink r:id="rId362" ref="AB12"/>
    <hyperlink r:id="rId363" ref="AC12"/>
    <hyperlink r:id="rId364" ref="AD12"/>
    <hyperlink r:id="rId365" ref="AE12"/>
    <hyperlink r:id="rId366" ref="AF12"/>
    <hyperlink r:id="rId367" ref="AG12"/>
    <hyperlink r:id="rId368" ref="AH12"/>
    <hyperlink r:id="rId369" ref="AI12"/>
    <hyperlink r:id="rId370" ref="AJ12"/>
    <hyperlink r:id="rId371" ref="AK12"/>
    <hyperlink r:id="rId372" ref="AL12"/>
    <hyperlink r:id="rId373" ref="AM12"/>
    <hyperlink r:id="rId374" ref="AN12"/>
    <hyperlink r:id="rId375" ref="AO12"/>
    <hyperlink r:id="rId376" ref="N13"/>
    <hyperlink r:id="rId377" ref="O13"/>
    <hyperlink r:id="rId378" ref="P13"/>
    <hyperlink r:id="rId379" ref="Q13"/>
    <hyperlink r:id="rId380" ref="R13"/>
    <hyperlink r:id="rId381" ref="S13"/>
    <hyperlink r:id="rId382" ref="T13"/>
    <hyperlink r:id="rId383" ref="U13"/>
    <hyperlink r:id="rId384" ref="V13"/>
    <hyperlink r:id="rId385" ref="W13"/>
    <hyperlink r:id="rId386" ref="X13"/>
    <hyperlink r:id="rId387" ref="Y13"/>
    <hyperlink r:id="rId388" ref="Z13"/>
    <hyperlink r:id="rId389" ref="AA13"/>
    <hyperlink r:id="rId390" ref="AB13"/>
    <hyperlink r:id="rId391" ref="AC13"/>
    <hyperlink r:id="rId392" ref="AD13"/>
    <hyperlink r:id="rId393" ref="AE13"/>
    <hyperlink r:id="rId394" ref="AF13"/>
    <hyperlink r:id="rId395" ref="AG13"/>
    <hyperlink r:id="rId396" ref="AH13"/>
    <hyperlink r:id="rId397" ref="AI13"/>
    <hyperlink r:id="rId398" ref="AJ13"/>
    <hyperlink r:id="rId399" ref="AK13"/>
    <hyperlink r:id="rId400" ref="AL13"/>
    <hyperlink r:id="rId401" ref="AM13"/>
    <hyperlink r:id="rId402" ref="AN13"/>
    <hyperlink r:id="rId403" ref="AO13"/>
    <hyperlink r:id="rId404" ref="O14"/>
    <hyperlink r:id="rId405" ref="P14"/>
    <hyperlink r:id="rId406" ref="Q14"/>
    <hyperlink r:id="rId407" ref="R14"/>
    <hyperlink r:id="rId408" ref="S14"/>
    <hyperlink r:id="rId409" ref="T14"/>
    <hyperlink r:id="rId410" ref="U14"/>
    <hyperlink r:id="rId411" ref="V14"/>
    <hyperlink r:id="rId412" ref="W14"/>
    <hyperlink r:id="rId413" ref="X14"/>
    <hyperlink r:id="rId414" ref="Y14"/>
    <hyperlink r:id="rId415" ref="Z14"/>
    <hyperlink r:id="rId416" ref="AA14"/>
    <hyperlink r:id="rId417" ref="AB14"/>
    <hyperlink r:id="rId418" ref="AC14"/>
    <hyperlink r:id="rId419" ref="AD14"/>
    <hyperlink r:id="rId420" ref="AE14"/>
    <hyperlink r:id="rId421" ref="AF14"/>
    <hyperlink r:id="rId422" ref="AG14"/>
    <hyperlink r:id="rId423" ref="AH14"/>
    <hyperlink r:id="rId424" ref="AI14"/>
    <hyperlink r:id="rId425" ref="AJ14"/>
    <hyperlink r:id="rId426" ref="AK14"/>
    <hyperlink r:id="rId427" ref="AL14"/>
    <hyperlink r:id="rId428" ref="AM14"/>
    <hyperlink r:id="rId429" ref="AN14"/>
    <hyperlink r:id="rId430" ref="AO14"/>
    <hyperlink r:id="rId431" ref="P15"/>
    <hyperlink r:id="rId432" ref="Q15"/>
    <hyperlink r:id="rId433" ref="R15"/>
    <hyperlink r:id="rId434" ref="S15"/>
    <hyperlink r:id="rId435" ref="T15"/>
    <hyperlink r:id="rId436" ref="U15"/>
    <hyperlink r:id="rId437" ref="V15"/>
    <hyperlink r:id="rId438" ref="W15"/>
    <hyperlink r:id="rId439" ref="X15"/>
    <hyperlink r:id="rId440" ref="Y15"/>
    <hyperlink r:id="rId441" ref="Z15"/>
    <hyperlink r:id="rId442" ref="AA15"/>
    <hyperlink r:id="rId443" ref="AB15"/>
    <hyperlink r:id="rId444" ref="AC15"/>
    <hyperlink r:id="rId445" ref="AD15"/>
    <hyperlink r:id="rId446" ref="AE15"/>
    <hyperlink r:id="rId447" ref="AF15"/>
    <hyperlink r:id="rId448" ref="AG15"/>
    <hyperlink r:id="rId449" ref="AH15"/>
    <hyperlink r:id="rId450" ref="AI15"/>
    <hyperlink r:id="rId451" ref="AJ15"/>
    <hyperlink r:id="rId452" ref="AK15"/>
    <hyperlink r:id="rId453" ref="AL15"/>
    <hyperlink r:id="rId454" ref="AM15"/>
    <hyperlink r:id="rId455" ref="AN15"/>
    <hyperlink r:id="rId456" ref="AO15"/>
    <hyperlink r:id="rId457" ref="Q16"/>
    <hyperlink r:id="rId458" ref="R16"/>
    <hyperlink r:id="rId459" ref="S16"/>
    <hyperlink r:id="rId460" ref="T16"/>
    <hyperlink r:id="rId461" ref="U16"/>
    <hyperlink r:id="rId462" ref="V16"/>
    <hyperlink r:id="rId463" ref="W16"/>
    <hyperlink r:id="rId464" ref="X16"/>
    <hyperlink r:id="rId465" ref="Y16"/>
    <hyperlink r:id="rId466" ref="Z16"/>
    <hyperlink r:id="rId467" ref="AA16"/>
    <hyperlink r:id="rId468" ref="AB16"/>
    <hyperlink r:id="rId469" ref="AC16"/>
    <hyperlink r:id="rId470" ref="AD16"/>
    <hyperlink r:id="rId471" ref="AE16"/>
    <hyperlink r:id="rId472" ref="AF16"/>
    <hyperlink r:id="rId473" ref="AG16"/>
    <hyperlink r:id="rId474" ref="AH16"/>
    <hyperlink r:id="rId475" ref="AI16"/>
    <hyperlink r:id="rId476" ref="AK16"/>
    <hyperlink r:id="rId477" ref="AL16"/>
    <hyperlink r:id="rId478" ref="AM16"/>
    <hyperlink r:id="rId479" ref="AN16"/>
    <hyperlink r:id="rId480" ref="AO16"/>
    <hyperlink r:id="rId481" ref="R17"/>
    <hyperlink r:id="rId482" ref="S17"/>
    <hyperlink r:id="rId483" ref="T17"/>
    <hyperlink r:id="rId484" ref="U17"/>
    <hyperlink r:id="rId485" ref="V17"/>
    <hyperlink r:id="rId486" ref="W17"/>
    <hyperlink r:id="rId487" ref="X17"/>
    <hyperlink r:id="rId488" ref="Y17"/>
    <hyperlink r:id="rId489" ref="Z17"/>
    <hyperlink r:id="rId490" ref="AA17"/>
    <hyperlink r:id="rId491" ref="AB17"/>
    <hyperlink r:id="rId492" ref="AC17"/>
    <hyperlink r:id="rId493" ref="AD17"/>
    <hyperlink r:id="rId494" ref="AE17"/>
    <hyperlink r:id="rId495" ref="AF17"/>
    <hyperlink r:id="rId496" ref="AG17"/>
    <hyperlink r:id="rId497" ref="AH17"/>
    <hyperlink r:id="rId498" ref="AI17"/>
    <hyperlink r:id="rId499" ref="AJ17"/>
    <hyperlink r:id="rId500" ref="AK17"/>
    <hyperlink r:id="rId501" ref="AL17"/>
    <hyperlink r:id="rId502" ref="AM17"/>
    <hyperlink r:id="rId503" ref="AN17"/>
    <hyperlink r:id="rId504" ref="AO17"/>
    <hyperlink r:id="rId505" ref="S18"/>
    <hyperlink r:id="rId506" ref="T18"/>
    <hyperlink r:id="rId507" ref="U18"/>
    <hyperlink r:id="rId508" ref="V18"/>
    <hyperlink r:id="rId509" ref="W18"/>
    <hyperlink r:id="rId510" ref="X18"/>
    <hyperlink r:id="rId511" ref="Y18"/>
    <hyperlink r:id="rId512" ref="Z18"/>
    <hyperlink r:id="rId513" ref="AA18"/>
    <hyperlink r:id="rId514" ref="AB18"/>
    <hyperlink r:id="rId515" ref="AC18"/>
    <hyperlink r:id="rId516" ref="AD18"/>
    <hyperlink r:id="rId517" ref="AE18"/>
    <hyperlink r:id="rId518" ref="AF18"/>
    <hyperlink r:id="rId519" ref="AG18"/>
    <hyperlink r:id="rId520" ref="AH18"/>
    <hyperlink r:id="rId521" ref="AI18"/>
    <hyperlink r:id="rId522" ref="AJ18"/>
    <hyperlink r:id="rId523" ref="AK18"/>
    <hyperlink r:id="rId524" ref="AL18"/>
    <hyperlink r:id="rId525" ref="AM18"/>
    <hyperlink r:id="rId526" ref="AN18"/>
    <hyperlink r:id="rId527" ref="AO18"/>
    <hyperlink r:id="rId528" ref="T19"/>
    <hyperlink r:id="rId529" ref="U19"/>
    <hyperlink r:id="rId530" ref="V19"/>
    <hyperlink r:id="rId531" ref="W19"/>
    <hyperlink r:id="rId532" ref="X19"/>
    <hyperlink r:id="rId533" ref="Y19"/>
    <hyperlink r:id="rId534" ref="Z19"/>
    <hyperlink r:id="rId535" ref="AA19"/>
    <hyperlink r:id="rId536" ref="AB19"/>
    <hyperlink r:id="rId537" ref="AC19"/>
    <hyperlink r:id="rId538" ref="AD19"/>
    <hyperlink r:id="rId539" ref="AE19"/>
    <hyperlink r:id="rId540" ref="AF19"/>
    <hyperlink r:id="rId541" ref="AG19"/>
    <hyperlink r:id="rId542" ref="AH19"/>
    <hyperlink r:id="rId543" ref="AI19"/>
    <hyperlink r:id="rId544" ref="AJ19"/>
    <hyperlink r:id="rId545" ref="AK19"/>
    <hyperlink r:id="rId546" ref="AL19"/>
    <hyperlink r:id="rId547" ref="AM19"/>
    <hyperlink r:id="rId548" ref="AN19"/>
    <hyperlink r:id="rId549" ref="AO19"/>
    <hyperlink r:id="rId550" ref="U20"/>
    <hyperlink r:id="rId551" ref="V20"/>
    <hyperlink r:id="rId552" ref="W20"/>
    <hyperlink r:id="rId553" ref="X20"/>
    <hyperlink r:id="rId554" ref="Y20"/>
    <hyperlink r:id="rId555" ref="Z20"/>
    <hyperlink r:id="rId556" ref="AA20"/>
    <hyperlink r:id="rId557" ref="AB20"/>
    <hyperlink r:id="rId558" ref="AC20"/>
    <hyperlink r:id="rId559" ref="AD20"/>
    <hyperlink r:id="rId560" ref="AE20"/>
    <hyperlink r:id="rId561" ref="AF20"/>
    <hyperlink r:id="rId562" ref="AG20"/>
    <hyperlink r:id="rId563" ref="AH20"/>
    <hyperlink r:id="rId564" ref="AI20"/>
    <hyperlink r:id="rId565" ref="AJ20"/>
    <hyperlink r:id="rId566" ref="AK20"/>
    <hyperlink r:id="rId567" ref="AL20"/>
    <hyperlink r:id="rId568" ref="AM20"/>
    <hyperlink r:id="rId569" ref="AN20"/>
    <hyperlink r:id="rId570" ref="AO20"/>
    <hyperlink r:id="rId571" ref="V21"/>
    <hyperlink r:id="rId572" ref="W21"/>
    <hyperlink r:id="rId573" ref="X21"/>
    <hyperlink r:id="rId574" ref="Y21"/>
    <hyperlink r:id="rId575" ref="Z21"/>
    <hyperlink r:id="rId576" ref="AA21"/>
    <hyperlink r:id="rId577" ref="AB21"/>
    <hyperlink r:id="rId578" ref="AC21"/>
    <hyperlink r:id="rId579" ref="AD21"/>
    <hyperlink r:id="rId580" ref="AE21"/>
    <hyperlink r:id="rId581" ref="AF21"/>
    <hyperlink r:id="rId582" ref="AG21"/>
    <hyperlink r:id="rId583" ref="AH21"/>
    <hyperlink r:id="rId584" ref="AI21"/>
    <hyperlink r:id="rId585" ref="AJ21"/>
    <hyperlink r:id="rId586" ref="AK21"/>
    <hyperlink r:id="rId587" ref="AL21"/>
    <hyperlink r:id="rId588" ref="AM21"/>
    <hyperlink r:id="rId589" ref="AN21"/>
    <hyperlink r:id="rId590" ref="AO21"/>
    <hyperlink r:id="rId591" ref="W22"/>
    <hyperlink r:id="rId592" ref="X22"/>
    <hyperlink r:id="rId593" ref="Y22"/>
    <hyperlink r:id="rId594" ref="Z22"/>
    <hyperlink r:id="rId595" ref="AA22"/>
    <hyperlink r:id="rId596" ref="AB22"/>
    <hyperlink r:id="rId597" ref="AC22"/>
    <hyperlink r:id="rId598" ref="AD22"/>
    <hyperlink r:id="rId599" ref="AE22"/>
    <hyperlink r:id="rId600" ref="AF22"/>
    <hyperlink r:id="rId601" ref="AG22"/>
    <hyperlink r:id="rId602" ref="AH22"/>
    <hyperlink r:id="rId603" ref="AI22"/>
    <hyperlink r:id="rId604" ref="AJ22"/>
    <hyperlink r:id="rId605" ref="AK22"/>
    <hyperlink r:id="rId606" ref="AL22"/>
    <hyperlink r:id="rId607" ref="AM22"/>
    <hyperlink r:id="rId608" ref="AN22"/>
    <hyperlink r:id="rId609" ref="AO22"/>
    <hyperlink r:id="rId610" ref="X23"/>
    <hyperlink r:id="rId611" ref="Y23"/>
    <hyperlink r:id="rId612" ref="Z23"/>
    <hyperlink r:id="rId613" ref="AA23"/>
    <hyperlink r:id="rId614" ref="AB23"/>
    <hyperlink r:id="rId615" ref="AC23"/>
    <hyperlink r:id="rId616" ref="AD23"/>
    <hyperlink r:id="rId617" ref="AE23"/>
    <hyperlink r:id="rId618" ref="AF23"/>
    <hyperlink r:id="rId619" ref="AG23"/>
    <hyperlink r:id="rId620" ref="AH23"/>
    <hyperlink r:id="rId621" ref="AI23"/>
    <hyperlink r:id="rId622" ref="AJ23"/>
    <hyperlink r:id="rId623" ref="AK23"/>
    <hyperlink r:id="rId624" ref="AL23"/>
    <hyperlink r:id="rId625" ref="AM23"/>
    <hyperlink r:id="rId626" ref="AN23"/>
    <hyperlink r:id="rId627" ref="AO23"/>
    <hyperlink r:id="rId628" ref="Y24"/>
    <hyperlink r:id="rId629" ref="Z24"/>
    <hyperlink r:id="rId630" ref="AA24"/>
    <hyperlink r:id="rId631" ref="AB24"/>
    <hyperlink r:id="rId632" ref="AC24"/>
    <hyperlink r:id="rId633" ref="AD24"/>
    <hyperlink r:id="rId634" ref="AE24"/>
    <hyperlink r:id="rId635" ref="AF24"/>
    <hyperlink r:id="rId636" ref="AG24"/>
    <hyperlink r:id="rId637" ref="AH24"/>
    <hyperlink r:id="rId638" ref="AI24"/>
    <hyperlink r:id="rId639" ref="AJ24"/>
    <hyperlink r:id="rId640" ref="AK24"/>
    <hyperlink r:id="rId641" ref="AL24"/>
    <hyperlink r:id="rId642" ref="AM24"/>
    <hyperlink r:id="rId643" ref="AN24"/>
    <hyperlink r:id="rId644" ref="AO24"/>
    <hyperlink r:id="rId645" ref="Z25"/>
    <hyperlink r:id="rId646" ref="AA25"/>
    <hyperlink r:id="rId647" ref="AB25"/>
    <hyperlink r:id="rId648" ref="AC25"/>
    <hyperlink r:id="rId649" ref="AD25"/>
    <hyperlink r:id="rId650" ref="AE25"/>
    <hyperlink r:id="rId651" ref="AF25"/>
    <hyperlink r:id="rId652" ref="AG25"/>
    <hyperlink r:id="rId653" ref="AH25"/>
    <hyperlink r:id="rId654" ref="AI25"/>
    <hyperlink r:id="rId655" ref="AJ25"/>
    <hyperlink r:id="rId656" ref="AK25"/>
    <hyperlink r:id="rId657" ref="AL25"/>
    <hyperlink r:id="rId658" ref="AM25"/>
    <hyperlink r:id="rId659" ref="AN25"/>
    <hyperlink r:id="rId660" ref="AO25"/>
    <hyperlink r:id="rId661" ref="AA26"/>
    <hyperlink r:id="rId662" ref="AB26"/>
    <hyperlink r:id="rId663" ref="AC26"/>
    <hyperlink r:id="rId664" ref="AD26"/>
    <hyperlink r:id="rId665" ref="AE26"/>
    <hyperlink r:id="rId666" ref="AF26"/>
    <hyperlink r:id="rId667" ref="AG26"/>
    <hyperlink r:id="rId668" ref="AH26"/>
    <hyperlink r:id="rId669" ref="AI26"/>
    <hyperlink r:id="rId670" ref="AJ26"/>
    <hyperlink r:id="rId671" ref="AK26"/>
    <hyperlink r:id="rId672" ref="AL26"/>
    <hyperlink r:id="rId673" ref="AM26"/>
    <hyperlink r:id="rId674" ref="AN26"/>
    <hyperlink r:id="rId675" ref="AO26"/>
    <hyperlink r:id="rId676" ref="AB27"/>
    <hyperlink r:id="rId677" ref="AC27"/>
    <hyperlink r:id="rId678" ref="AD27"/>
    <hyperlink r:id="rId679" ref="AE27"/>
    <hyperlink r:id="rId680" ref="AF27"/>
    <hyperlink r:id="rId681" ref="AG27"/>
    <hyperlink r:id="rId682" ref="AH27"/>
    <hyperlink r:id="rId683" ref="AI27"/>
    <hyperlink r:id="rId684" ref="AJ27"/>
    <hyperlink r:id="rId685" ref="AK27"/>
    <hyperlink r:id="rId686" ref="AL27"/>
    <hyperlink r:id="rId687" ref="AM27"/>
    <hyperlink r:id="rId688" ref="AN27"/>
    <hyperlink r:id="rId689" ref="AO27"/>
    <hyperlink r:id="rId690" ref="AC28"/>
    <hyperlink r:id="rId691" ref="AD28"/>
    <hyperlink r:id="rId692" ref="AE28"/>
    <hyperlink r:id="rId693" ref="AF28"/>
    <hyperlink r:id="rId694" ref="AG28"/>
    <hyperlink r:id="rId695" ref="AH28"/>
    <hyperlink r:id="rId696" ref="AI28"/>
    <hyperlink r:id="rId697" ref="AJ28"/>
    <hyperlink r:id="rId698" ref="AK28"/>
    <hyperlink r:id="rId699" ref="AL28"/>
    <hyperlink r:id="rId700" ref="AM28"/>
    <hyperlink r:id="rId701" ref="AN28"/>
    <hyperlink r:id="rId702" ref="AO28"/>
    <hyperlink r:id="rId703" ref="AD29"/>
    <hyperlink r:id="rId704" ref="AE29"/>
    <hyperlink r:id="rId705" ref="AF29"/>
    <hyperlink r:id="rId706" ref="AG29"/>
    <hyperlink r:id="rId707" ref="AH29"/>
    <hyperlink r:id="rId708" ref="AI29"/>
    <hyperlink r:id="rId709" ref="AJ29"/>
    <hyperlink r:id="rId710" ref="AK29"/>
    <hyperlink r:id="rId711" ref="AL29"/>
    <hyperlink r:id="rId712" ref="AM29"/>
    <hyperlink r:id="rId713" ref="AN29"/>
    <hyperlink r:id="rId714" ref="AO29"/>
    <hyperlink r:id="rId715" ref="AE30"/>
    <hyperlink r:id="rId716" ref="AF30"/>
    <hyperlink r:id="rId717" ref="AG30"/>
    <hyperlink r:id="rId718" ref="AH30"/>
    <hyperlink r:id="rId719" ref="AI30"/>
    <hyperlink r:id="rId720" ref="AJ30"/>
    <hyperlink r:id="rId721" ref="AK30"/>
    <hyperlink r:id="rId722" ref="AL30"/>
    <hyperlink r:id="rId723" ref="AM30"/>
    <hyperlink r:id="rId724" ref="AN30"/>
    <hyperlink r:id="rId725" ref="AO30"/>
    <hyperlink r:id="rId726" ref="AF31"/>
    <hyperlink r:id="rId727" ref="AG31"/>
    <hyperlink r:id="rId728" ref="AH31"/>
    <hyperlink r:id="rId729" ref="AI31"/>
    <hyperlink r:id="rId730" ref="AJ31"/>
    <hyperlink r:id="rId731" ref="AK31"/>
    <hyperlink r:id="rId732" ref="AL31"/>
    <hyperlink r:id="rId733" ref="AM31"/>
    <hyperlink r:id="rId734" ref="AN31"/>
    <hyperlink r:id="rId735" ref="AO31"/>
    <hyperlink r:id="rId736" ref="AG32"/>
    <hyperlink r:id="rId737" ref="AH32"/>
    <hyperlink r:id="rId738" ref="AI32"/>
    <hyperlink r:id="rId739" ref="AJ32"/>
    <hyperlink r:id="rId740" ref="AK32"/>
    <hyperlink r:id="rId741" ref="AL32"/>
    <hyperlink r:id="rId742" ref="AM32"/>
    <hyperlink r:id="rId743" ref="AN32"/>
    <hyperlink r:id="rId744" ref="AO32"/>
    <hyperlink r:id="rId745" ref="AH33"/>
    <hyperlink r:id="rId746" ref="AI33"/>
    <hyperlink r:id="rId747" ref="AJ33"/>
    <hyperlink r:id="rId748" ref="AK33"/>
    <hyperlink r:id="rId749" ref="AL33"/>
    <hyperlink r:id="rId750" ref="AM33"/>
    <hyperlink r:id="rId751" ref="AN33"/>
    <hyperlink r:id="rId752" ref="AO33"/>
    <hyperlink r:id="rId753" ref="AI34"/>
    <hyperlink r:id="rId754" ref="AJ34"/>
    <hyperlink r:id="rId755" ref="AK34"/>
    <hyperlink r:id="rId756" ref="AL34"/>
    <hyperlink r:id="rId757" ref="AM34"/>
    <hyperlink r:id="rId758" ref="AN34"/>
    <hyperlink r:id="rId759" ref="AO34"/>
    <hyperlink r:id="rId760" ref="AJ35"/>
    <hyperlink r:id="rId761" ref="AK35"/>
    <hyperlink r:id="rId762" ref="AL35"/>
    <hyperlink r:id="rId763" ref="AM35"/>
    <hyperlink r:id="rId764" ref="AN35"/>
    <hyperlink r:id="rId765" ref="AO35"/>
    <hyperlink r:id="rId766" ref="AK36"/>
    <hyperlink r:id="rId767" ref="AL36"/>
    <hyperlink r:id="rId768" ref="AM36"/>
    <hyperlink r:id="rId769" ref="AN36"/>
    <hyperlink r:id="rId770" ref="AO36"/>
    <hyperlink r:id="rId771" ref="AL37"/>
    <hyperlink r:id="rId772" ref="AM37"/>
    <hyperlink r:id="rId773" ref="AN37"/>
    <hyperlink r:id="rId774" ref="AO37"/>
    <hyperlink r:id="rId775" ref="AM38"/>
    <hyperlink r:id="rId776" ref="AN38"/>
    <hyperlink r:id="rId777" ref="AO38"/>
    <hyperlink r:id="rId778" ref="AN39"/>
    <hyperlink r:id="rId779" ref="AO39"/>
    <hyperlink r:id="rId780" ref="AO40"/>
  </hyperlinks>
  <printOptions horizontalCentered="1"/>
  <pageMargins bottom="0.25" footer="0.0" header="0.0" left="0.2" right="0.2" top="0.25"/>
  <pageSetup fitToWidth="0" paperSize="5" orientation="landscape"/>
  <drawing r:id="rId781"/>
  <legacyDrawing r:id="rId78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7" width="27.86"/>
    <col customWidth="1" min="8" max="9" width="8.71"/>
    <col customWidth="1" min="10" max="10" width="10.57"/>
    <col customWidth="1" min="11" max="26" width="8.71"/>
  </cols>
  <sheetData>
    <row r="1" ht="14.25" customHeight="1">
      <c r="A1" s="72">
        <v>3.9</v>
      </c>
      <c r="B1" s="72">
        <v>4.1</v>
      </c>
      <c r="C1" s="72">
        <v>6.3</v>
      </c>
      <c r="D1" s="72">
        <v>3.2</v>
      </c>
      <c r="E1" s="72">
        <v>3.4</v>
      </c>
      <c r="F1" s="72">
        <v>6.8</v>
      </c>
      <c r="G1" s="72" t="s">
        <v>65</v>
      </c>
      <c r="J1" s="73" t="s">
        <v>66</v>
      </c>
    </row>
    <row r="2" ht="14.25" customHeight="1">
      <c r="G2" s="74"/>
      <c r="J2" s="73">
        <v>44382.0</v>
      </c>
    </row>
    <row r="3" ht="14.25" customHeight="1">
      <c r="G3" s="74">
        <v>44198.0</v>
      </c>
      <c r="H3" s="72">
        <f>NETWORKDAYS(G3,G3,Sheet2!$J$2:$J$30)</f>
        <v>0</v>
      </c>
      <c r="J3" s="73">
        <v>44383.0</v>
      </c>
    </row>
    <row r="4" ht="14.25" customHeight="1">
      <c r="G4" s="74">
        <v>44199.0</v>
      </c>
      <c r="H4" s="72">
        <f>NETWORKDAYS(G4,G4,Sheet2!$J$2:$J$30)</f>
        <v>0</v>
      </c>
      <c r="J4" s="73">
        <v>44384.0</v>
      </c>
    </row>
    <row r="5" ht="14.25" customHeight="1">
      <c r="G5" s="74">
        <v>44200.0</v>
      </c>
      <c r="H5" s="72">
        <f>NETWORKDAYS(G5,G5,Sheet2!$J$2:$J$30)</f>
        <v>1</v>
      </c>
      <c r="J5" s="73">
        <v>44385.0</v>
      </c>
    </row>
    <row r="6" ht="14.25" customHeight="1">
      <c r="G6" s="74">
        <v>44201.0</v>
      </c>
      <c r="H6" s="72">
        <f>NETWORKDAYS(G6,G6,Sheet2!$J$2:$J$30)</f>
        <v>1</v>
      </c>
      <c r="J6" s="73">
        <v>44386.0</v>
      </c>
    </row>
    <row r="7" ht="14.25" customHeight="1">
      <c r="G7" s="74">
        <v>44202.0</v>
      </c>
      <c r="H7" s="72">
        <f>NETWORKDAYS(G7,G7,Sheet2!$J$2:$J$30)</f>
        <v>1</v>
      </c>
      <c r="J7" s="73">
        <v>44445.0</v>
      </c>
    </row>
    <row r="8" ht="14.25" customHeight="1">
      <c r="G8" s="74">
        <v>44203.0</v>
      </c>
      <c r="H8" s="72">
        <f>NETWORKDAYS(G8,G8,Sheet2!$J$2:$J$30)</f>
        <v>1</v>
      </c>
      <c r="J8" s="73">
        <v>44522.0</v>
      </c>
    </row>
    <row r="9" ht="14.25" customHeight="1">
      <c r="G9" s="74">
        <v>44204.0</v>
      </c>
      <c r="H9" s="72">
        <f>NETWORKDAYS(G9,G9,Sheet2!$J$2:$J$30)</f>
        <v>1</v>
      </c>
      <c r="J9" s="73">
        <v>44523.0</v>
      </c>
    </row>
    <row r="10" ht="14.25" customHeight="1">
      <c r="G10" s="74">
        <v>44205.0</v>
      </c>
      <c r="H10" s="72">
        <f>NETWORKDAYS(G10,G10,Sheet2!$J$2:$J$30)</f>
        <v>0</v>
      </c>
      <c r="J10" s="73">
        <v>44524.0</v>
      </c>
    </row>
    <row r="11" ht="14.25" customHeight="1">
      <c r="G11" s="74">
        <v>44206.0</v>
      </c>
      <c r="H11" s="72">
        <f>NETWORKDAYS(G11,G11,Sheet2!$J$2:$J$30)</f>
        <v>0</v>
      </c>
      <c r="J11" s="73">
        <v>44525.0</v>
      </c>
    </row>
    <row r="12" ht="14.25" customHeight="1">
      <c r="G12" s="74">
        <v>44207.0</v>
      </c>
      <c r="H12" s="72">
        <f>NETWORKDAYS(G12,G12,Sheet2!$J$2:$J$30)</f>
        <v>1</v>
      </c>
      <c r="J12" s="73">
        <v>44526.0</v>
      </c>
    </row>
    <row r="13" ht="14.25" customHeight="1">
      <c r="G13" s="74">
        <v>44208.0</v>
      </c>
      <c r="H13" s="72">
        <f>NETWORKDAYS(G13,G13,Sheet2!$J$2:$J$30)</f>
        <v>1</v>
      </c>
      <c r="J13" s="73">
        <v>44550.0</v>
      </c>
    </row>
    <row r="14" ht="14.25" customHeight="1">
      <c r="G14" s="74">
        <v>44209.0</v>
      </c>
      <c r="H14" s="72">
        <f>NETWORKDAYS(G14,G14,Sheet2!$J$2:$J$30)</f>
        <v>1</v>
      </c>
      <c r="J14" s="73">
        <v>44551.0</v>
      </c>
    </row>
    <row r="15" ht="14.25" customHeight="1">
      <c r="G15" s="74">
        <v>44210.0</v>
      </c>
      <c r="H15" s="72">
        <f>NETWORKDAYS(G15,G15,Sheet2!$J$2:$J$30)</f>
        <v>1</v>
      </c>
      <c r="J15" s="73">
        <v>44552.0</v>
      </c>
      <c r="M15" s="75"/>
    </row>
    <row r="16" ht="14.25" customHeight="1">
      <c r="G16" s="74">
        <v>44211.0</v>
      </c>
      <c r="H16" s="72">
        <f>NETWORKDAYS(G16,G16,Sheet2!$J$2:$J$30)</f>
        <v>1</v>
      </c>
      <c r="J16" s="73">
        <v>44553.0</v>
      </c>
    </row>
    <row r="17" ht="14.25" customHeight="1">
      <c r="G17" s="74">
        <v>44212.0</v>
      </c>
      <c r="H17" s="72">
        <f>NETWORKDAYS(G17,G17,Sheet2!$J$2:$J$30)</f>
        <v>0</v>
      </c>
      <c r="J17" s="73">
        <v>44554.0</v>
      </c>
    </row>
    <row r="18" ht="14.25" customHeight="1">
      <c r="G18" s="74">
        <v>44213.0</v>
      </c>
      <c r="H18" s="72">
        <f>NETWORKDAYS(G18,G18,Sheet2!$J$2:$J$30)</f>
        <v>0</v>
      </c>
      <c r="J18" s="73">
        <v>44557.0</v>
      </c>
    </row>
    <row r="19" ht="14.25" customHeight="1">
      <c r="G19" s="74">
        <v>44214.0</v>
      </c>
      <c r="H19" s="72">
        <f>NETWORKDAYS(G19,G19,Sheet2!$J$2:$J$30)</f>
        <v>1</v>
      </c>
      <c r="J19" s="73">
        <v>44558.0</v>
      </c>
    </row>
    <row r="20" ht="14.25" customHeight="1">
      <c r="G20" s="74">
        <v>44215.0</v>
      </c>
      <c r="H20" s="72">
        <f>NETWORKDAYS(G20,G20,Sheet2!$J$2:$J$30)</f>
        <v>1</v>
      </c>
      <c r="J20" s="73">
        <v>44559.0</v>
      </c>
    </row>
    <row r="21" ht="14.25" customHeight="1">
      <c r="G21" s="74">
        <v>44216.0</v>
      </c>
      <c r="H21" s="72">
        <f>NETWORKDAYS(G21,G21,Sheet2!$J$2:$J$30)</f>
        <v>1</v>
      </c>
      <c r="J21" s="73">
        <v>44560.0</v>
      </c>
    </row>
    <row r="22" ht="14.25" customHeight="1">
      <c r="G22" s="74">
        <v>44217.0</v>
      </c>
      <c r="H22" s="72">
        <f>NETWORKDAYS(G22,G22,Sheet2!$J$2:$J$30)</f>
        <v>1</v>
      </c>
      <c r="J22" s="73">
        <v>44561.0</v>
      </c>
    </row>
    <row r="23" ht="14.25" customHeight="1">
      <c r="G23" s="74">
        <v>44218.0</v>
      </c>
      <c r="H23" s="72">
        <f>NETWORKDAYS(G23,G23,Sheet2!$J$2:$J$30)</f>
        <v>1</v>
      </c>
      <c r="J23" s="73">
        <v>44213.0</v>
      </c>
    </row>
    <row r="24" ht="14.25" customHeight="1">
      <c r="G24" s="74">
        <v>44219.0</v>
      </c>
      <c r="H24" s="72">
        <f>NETWORKDAYS(G24,G24,Sheet2!$J$2:$J$30)</f>
        <v>0</v>
      </c>
      <c r="J24" s="73">
        <v>44269.0</v>
      </c>
    </row>
    <row r="25" ht="14.25" customHeight="1">
      <c r="G25" s="74">
        <v>44220.0</v>
      </c>
      <c r="H25" s="72">
        <f>NETWORKDAYS(G25,G25,Sheet2!$J$2:$J$30)</f>
        <v>0</v>
      </c>
      <c r="J25" s="73">
        <v>44270.0</v>
      </c>
    </row>
    <row r="26" ht="14.25" customHeight="1">
      <c r="G26" s="74">
        <v>44221.0</v>
      </c>
      <c r="H26" s="72">
        <f>NETWORKDAYS(G26,G26,Sheet2!$J$2:$J$30)</f>
        <v>1</v>
      </c>
      <c r="J26" s="73">
        <v>44271.0</v>
      </c>
    </row>
    <row r="27" ht="14.25" customHeight="1">
      <c r="G27" s="74">
        <v>44222.0</v>
      </c>
      <c r="H27" s="72">
        <f>NETWORKDAYS(G27,G27,Sheet2!$J$2:$J$30)</f>
        <v>1</v>
      </c>
      <c r="J27" s="73">
        <v>44272.0</v>
      </c>
    </row>
    <row r="28" ht="14.25" customHeight="1">
      <c r="G28" s="74">
        <v>44223.0</v>
      </c>
      <c r="H28" s="72">
        <f>NETWORKDAYS(G28,G28,Sheet2!$J$2:$J$30)</f>
        <v>1</v>
      </c>
      <c r="J28" s="73">
        <v>44273.0</v>
      </c>
    </row>
    <row r="29" ht="14.25" customHeight="1">
      <c r="G29" s="74">
        <v>44224.0</v>
      </c>
      <c r="H29" s="72">
        <f>NETWORKDAYS(G29,G29,Sheet2!$J$2:$J$30)</f>
        <v>1</v>
      </c>
      <c r="J29" s="73">
        <v>44301.0</v>
      </c>
    </row>
    <row r="30" ht="14.25" customHeight="1">
      <c r="G30" s="74">
        <v>44225.0</v>
      </c>
      <c r="H30" s="72">
        <f>NETWORKDAYS(G30,G30,Sheet2!$J$2:$J$30)</f>
        <v>1</v>
      </c>
      <c r="J30" s="73">
        <v>44346.0</v>
      </c>
    </row>
    <row r="31" ht="14.25" customHeight="1">
      <c r="G31" s="74">
        <v>44226.0</v>
      </c>
      <c r="H31" s="72">
        <f>NETWORKDAYS(G31,G31,Sheet2!$J$2:$J$30)</f>
        <v>0</v>
      </c>
      <c r="J31" s="75"/>
    </row>
    <row r="32" ht="14.25" customHeight="1">
      <c r="G32" s="74">
        <v>44227.0</v>
      </c>
      <c r="H32" s="72">
        <f>NETWORKDAYS(G32,G32,Sheet2!$J$2:$J$30)</f>
        <v>0</v>
      </c>
      <c r="J32" s="75"/>
    </row>
    <row r="33" ht="14.25" customHeight="1">
      <c r="G33" s="74">
        <v>44228.0</v>
      </c>
      <c r="H33" s="72">
        <f>NETWORKDAYS(G33,G33,Sheet2!$J$2:$J$30)</f>
        <v>1</v>
      </c>
      <c r="J33" s="75"/>
    </row>
    <row r="34" ht="14.25" customHeight="1">
      <c r="G34" s="74">
        <v>44229.0</v>
      </c>
      <c r="H34" s="72">
        <f>NETWORKDAYS(G34,G34,Sheet2!$J$2:$J$30)</f>
        <v>1</v>
      </c>
      <c r="J34" s="75"/>
    </row>
    <row r="35" ht="14.25" customHeight="1">
      <c r="G35" s="74">
        <v>44230.0</v>
      </c>
      <c r="H35" s="72">
        <f>NETWORKDAYS(G35,G35,Sheet2!$J$2:$J$30)</f>
        <v>1</v>
      </c>
      <c r="J35" s="75"/>
    </row>
    <row r="36" ht="14.25" customHeight="1">
      <c r="G36" s="74">
        <v>44231.0</v>
      </c>
      <c r="H36" s="72">
        <f>NETWORKDAYS(G36,G36,Sheet2!$J$2:$J$30)</f>
        <v>1</v>
      </c>
      <c r="J36" s="75"/>
    </row>
    <row r="37" ht="14.25" customHeight="1">
      <c r="G37" s="74">
        <v>44232.0</v>
      </c>
      <c r="H37" s="72">
        <f>NETWORKDAYS(G37,G37,Sheet2!$J$2:$J$30)</f>
        <v>1</v>
      </c>
      <c r="J37" s="75"/>
    </row>
    <row r="38" ht="14.25" customHeight="1">
      <c r="G38" s="74">
        <v>44233.0</v>
      </c>
      <c r="H38" s="72">
        <f>NETWORKDAYS(G38,G38,Sheet2!$J$2:$J$30)</f>
        <v>0</v>
      </c>
      <c r="J38" s="75"/>
    </row>
    <row r="39" ht="14.25" customHeight="1">
      <c r="G39" s="74">
        <v>44234.0</v>
      </c>
      <c r="H39" s="72">
        <f>NETWORKDAYS(G39,G39,Sheet2!$J$2:$J$30)</f>
        <v>0</v>
      </c>
      <c r="J39" s="75"/>
    </row>
    <row r="40" ht="14.25" customHeight="1">
      <c r="G40" s="74">
        <v>44235.0</v>
      </c>
      <c r="H40" s="72">
        <f>NETWORKDAYS(G40,G40,Sheet2!$J$2:$J$30)</f>
        <v>1</v>
      </c>
      <c r="J40" s="75"/>
    </row>
    <row r="41" ht="14.25" customHeight="1">
      <c r="G41" s="74">
        <v>44236.0</v>
      </c>
      <c r="H41" s="72">
        <f>NETWORKDAYS(G41,G41,Sheet2!$J$2:$J$30)</f>
        <v>1</v>
      </c>
      <c r="J41" s="75"/>
    </row>
    <row r="42" ht="14.25" customHeight="1">
      <c r="G42" s="74">
        <v>44237.0</v>
      </c>
      <c r="H42" s="72">
        <f>NETWORKDAYS(G42,G42,Sheet2!$J$2:$J$30)</f>
        <v>1</v>
      </c>
      <c r="J42" s="75"/>
    </row>
    <row r="43" ht="14.25" customHeight="1">
      <c r="G43" s="74">
        <v>44238.0</v>
      </c>
      <c r="H43" s="72">
        <f>NETWORKDAYS(G43,G43,Sheet2!$J$2:$J$30)</f>
        <v>1</v>
      </c>
      <c r="J43" s="75"/>
    </row>
    <row r="44" ht="14.25" customHeight="1">
      <c r="G44" s="74">
        <v>44239.0</v>
      </c>
      <c r="H44" s="72">
        <f>NETWORKDAYS(G44,G44,Sheet2!$J$2:$J$30)</f>
        <v>1</v>
      </c>
      <c r="J44" s="75"/>
    </row>
    <row r="45" ht="14.25" customHeight="1">
      <c r="G45" s="74">
        <v>44240.0</v>
      </c>
      <c r="H45" s="72">
        <f>NETWORKDAYS(G45,G45,Sheet2!$J$2:$J$30)</f>
        <v>0</v>
      </c>
      <c r="J45" s="75"/>
    </row>
    <row r="46" ht="14.25" customHeight="1">
      <c r="G46" s="74">
        <v>44241.0</v>
      </c>
      <c r="H46" s="72">
        <f>NETWORKDAYS(G46,G46,Sheet2!$J$2:$J$30)</f>
        <v>0</v>
      </c>
      <c r="J46" s="75"/>
    </row>
    <row r="47" ht="14.25" customHeight="1">
      <c r="G47" s="74">
        <v>44242.0</v>
      </c>
      <c r="H47" s="72">
        <f>NETWORKDAYS(G47,G47,Sheet2!$J$2:$J$30)</f>
        <v>1</v>
      </c>
      <c r="J47" s="75"/>
    </row>
    <row r="48" ht="14.25" customHeight="1">
      <c r="G48" s="74">
        <v>44243.0</v>
      </c>
      <c r="H48" s="72">
        <f>NETWORKDAYS(G48,G48,Sheet2!$J$2:$J$30)</f>
        <v>1</v>
      </c>
      <c r="J48" s="75"/>
    </row>
    <row r="49" ht="14.25" customHeight="1">
      <c r="G49" s="74">
        <v>44244.0</v>
      </c>
      <c r="H49" s="72">
        <f>NETWORKDAYS(G49,G49,Sheet2!$J$2:$J$30)</f>
        <v>1</v>
      </c>
      <c r="J49" s="75"/>
    </row>
    <row r="50" ht="14.25" customHeight="1">
      <c r="G50" s="74">
        <v>44245.0</v>
      </c>
      <c r="H50" s="72">
        <f>NETWORKDAYS(G50,G50,Sheet2!$J$2:$J$30)</f>
        <v>1</v>
      </c>
      <c r="J50" s="75"/>
    </row>
    <row r="51" ht="14.25" customHeight="1">
      <c r="G51" s="74">
        <v>44246.0</v>
      </c>
      <c r="H51" s="72">
        <f>NETWORKDAYS(G51,G51,Sheet2!$J$2:$J$30)</f>
        <v>1</v>
      </c>
      <c r="J51" s="75"/>
    </row>
    <row r="52" ht="14.25" customHeight="1">
      <c r="G52" s="74">
        <v>44247.0</v>
      </c>
      <c r="H52" s="72">
        <f>NETWORKDAYS(G52,G52,Sheet2!$J$2:$J$30)</f>
        <v>0</v>
      </c>
      <c r="J52" s="75"/>
    </row>
    <row r="53" ht="14.25" customHeight="1">
      <c r="G53" s="74">
        <v>44248.0</v>
      </c>
      <c r="H53" s="72">
        <f>NETWORKDAYS(G53,G53,Sheet2!$J$2:$J$30)</f>
        <v>0</v>
      </c>
      <c r="J53" s="75"/>
    </row>
    <row r="54" ht="14.25" customHeight="1">
      <c r="G54" s="74">
        <v>44249.0</v>
      </c>
      <c r="H54" s="72">
        <f>NETWORKDAYS(G54,G54,Sheet2!$J$2:$J$30)</f>
        <v>1</v>
      </c>
      <c r="J54" s="75"/>
    </row>
    <row r="55" ht="14.25" customHeight="1">
      <c r="G55" s="74">
        <v>44250.0</v>
      </c>
      <c r="H55" s="72">
        <f>NETWORKDAYS(G55,G55,Sheet2!$J$2:$J$30)</f>
        <v>1</v>
      </c>
      <c r="J55" s="75"/>
    </row>
    <row r="56" ht="14.25" customHeight="1">
      <c r="G56" s="74">
        <v>44251.0</v>
      </c>
      <c r="H56" s="72">
        <f>NETWORKDAYS(G56,G56,Sheet2!$J$2:$J$30)</f>
        <v>1</v>
      </c>
      <c r="J56" s="75"/>
    </row>
    <row r="57" ht="14.25" customHeight="1">
      <c r="G57" s="74">
        <v>44252.0</v>
      </c>
      <c r="H57" s="72">
        <f>NETWORKDAYS(G57,G57,Sheet2!$J$2:$J$30)</f>
        <v>1</v>
      </c>
      <c r="J57" s="75"/>
    </row>
    <row r="58" ht="14.25" customHeight="1">
      <c r="G58" s="74">
        <v>44253.0</v>
      </c>
      <c r="H58" s="72">
        <f>NETWORKDAYS(G58,G58,Sheet2!$J$2:$J$30)</f>
        <v>1</v>
      </c>
      <c r="J58" s="75"/>
    </row>
    <row r="59" ht="14.25" customHeight="1">
      <c r="G59" s="74">
        <v>44254.0</v>
      </c>
      <c r="H59" s="72">
        <f>NETWORKDAYS(G59,G59,Sheet2!$J$2:$J$30)</f>
        <v>0</v>
      </c>
      <c r="J59" s="75"/>
    </row>
    <row r="60" ht="14.25" customHeight="1">
      <c r="G60" s="74">
        <v>44255.0</v>
      </c>
      <c r="H60" s="72">
        <f>NETWORKDAYS(G60,G60,Sheet2!$J$2:$J$30)</f>
        <v>0</v>
      </c>
      <c r="J60" s="75"/>
    </row>
    <row r="61" ht="14.25" customHeight="1">
      <c r="G61" s="74">
        <v>44256.0</v>
      </c>
      <c r="H61" s="72">
        <f>NETWORKDAYS(G61,G61,Sheet2!$J$2:$J$30)</f>
        <v>1</v>
      </c>
      <c r="J61" s="75"/>
    </row>
    <row r="62" ht="14.25" customHeight="1">
      <c r="G62" s="74">
        <v>44257.0</v>
      </c>
      <c r="H62" s="72">
        <f>NETWORKDAYS(G62,G62,Sheet2!$J$2:$J$30)</f>
        <v>1</v>
      </c>
      <c r="J62" s="75"/>
    </row>
    <row r="63" ht="14.25" customHeight="1">
      <c r="G63" s="74">
        <v>44258.0</v>
      </c>
      <c r="H63" s="72">
        <f>NETWORKDAYS(G63,G63,Sheet2!$J$2:$J$30)</f>
        <v>1</v>
      </c>
      <c r="J63" s="75"/>
    </row>
    <row r="64" ht="14.25" customHeight="1">
      <c r="G64" s="74">
        <v>44259.0</v>
      </c>
      <c r="H64" s="72">
        <f>NETWORKDAYS(G64,G64,Sheet2!$J$2:$J$30)</f>
        <v>1</v>
      </c>
      <c r="J64" s="75"/>
    </row>
    <row r="65" ht="14.25" customHeight="1">
      <c r="G65" s="74">
        <v>44260.0</v>
      </c>
      <c r="H65" s="72">
        <f>NETWORKDAYS(G65,G65,Sheet2!$J$2:$J$30)</f>
        <v>1</v>
      </c>
      <c r="J65" s="75"/>
    </row>
    <row r="66" ht="14.25" customHeight="1">
      <c r="G66" s="74">
        <v>44261.0</v>
      </c>
      <c r="H66" s="72">
        <f>NETWORKDAYS(G66,G66,Sheet2!$J$2:$J$30)</f>
        <v>0</v>
      </c>
      <c r="J66" s="75"/>
    </row>
    <row r="67" ht="14.25" customHeight="1">
      <c r="G67" s="74">
        <v>44262.0</v>
      </c>
      <c r="H67" s="72">
        <f>NETWORKDAYS(G67,G67,Sheet2!$J$2:$J$30)</f>
        <v>0</v>
      </c>
      <c r="J67" s="75"/>
    </row>
    <row r="68" ht="14.25" customHeight="1">
      <c r="G68" s="74">
        <v>44263.0</v>
      </c>
      <c r="H68" s="72">
        <f>NETWORKDAYS(G68,G68,Sheet2!$J$2:$J$30)</f>
        <v>1</v>
      </c>
      <c r="J68" s="75"/>
    </row>
    <row r="69" ht="14.25" customHeight="1">
      <c r="G69" s="74">
        <v>44264.0</v>
      </c>
      <c r="H69" s="72">
        <f>NETWORKDAYS(G69,G69,Sheet2!$J$2:$J$30)</f>
        <v>1</v>
      </c>
      <c r="J69" s="75"/>
    </row>
    <row r="70" ht="14.25" customHeight="1">
      <c r="G70" s="74">
        <v>44265.0</v>
      </c>
      <c r="H70" s="72">
        <f>NETWORKDAYS(G70,G70,Sheet2!$J$2:$J$30)</f>
        <v>1</v>
      </c>
      <c r="J70" s="75"/>
    </row>
    <row r="71" ht="14.25" customHeight="1">
      <c r="G71" s="74">
        <v>44266.0</v>
      </c>
      <c r="H71" s="72">
        <f>NETWORKDAYS(G71,G71,Sheet2!$J$2:$J$30)</f>
        <v>1</v>
      </c>
      <c r="J71" s="75"/>
    </row>
    <row r="72" ht="14.25" customHeight="1">
      <c r="G72" s="74">
        <v>44267.0</v>
      </c>
      <c r="H72" s="72">
        <f>NETWORKDAYS(G72,G72,Sheet2!$J$2:$J$30)</f>
        <v>1</v>
      </c>
      <c r="J72" s="75"/>
    </row>
    <row r="73" ht="14.25" customHeight="1">
      <c r="G73" s="74">
        <v>44268.0</v>
      </c>
      <c r="H73" s="72">
        <f>NETWORKDAYS(G73,G73,Sheet2!$J$2:$J$30)</f>
        <v>0</v>
      </c>
      <c r="J73" s="75"/>
    </row>
    <row r="74" ht="14.25" customHeight="1">
      <c r="G74" s="74">
        <v>44269.0</v>
      </c>
      <c r="H74" s="72">
        <f>NETWORKDAYS(G74,G74,Sheet2!$J$2:$J$30)</f>
        <v>0</v>
      </c>
      <c r="J74" s="75"/>
    </row>
    <row r="75" ht="14.25" customHeight="1">
      <c r="G75" s="74">
        <v>44270.0</v>
      </c>
      <c r="H75" s="72">
        <f>NETWORKDAYS(G75,G75,Sheet2!$J$2:$J$30)</f>
        <v>0</v>
      </c>
      <c r="J75" s="75"/>
    </row>
    <row r="76" ht="14.25" customHeight="1">
      <c r="G76" s="74">
        <v>44271.0</v>
      </c>
      <c r="H76" s="72">
        <f>NETWORKDAYS(G76,G76,Sheet2!$J$2:$J$30)</f>
        <v>0</v>
      </c>
      <c r="J76" s="75"/>
    </row>
    <row r="77" ht="14.25" customHeight="1">
      <c r="G77" s="74">
        <v>44272.0</v>
      </c>
      <c r="H77" s="72">
        <f>NETWORKDAYS(G77,G77,Sheet2!$J$2:$J$30)</f>
        <v>0</v>
      </c>
      <c r="J77" s="75"/>
    </row>
    <row r="78" ht="14.25" customHeight="1">
      <c r="G78" s="74">
        <v>44273.0</v>
      </c>
      <c r="H78" s="72">
        <f>NETWORKDAYS(G78,G78,Sheet2!$J$2:$J$30)</f>
        <v>0</v>
      </c>
      <c r="J78" s="75"/>
    </row>
    <row r="79" ht="14.25" customHeight="1">
      <c r="G79" s="74">
        <v>44274.0</v>
      </c>
      <c r="H79" s="72">
        <f>NETWORKDAYS(G79,G79,Sheet2!$J$2:$J$30)</f>
        <v>1</v>
      </c>
      <c r="J79" s="75"/>
    </row>
    <row r="80" ht="14.25" customHeight="1">
      <c r="G80" s="74">
        <v>44275.0</v>
      </c>
      <c r="H80" s="72">
        <f>NETWORKDAYS(G80,G80,Sheet2!$J$2:$J$30)</f>
        <v>0</v>
      </c>
      <c r="J80" s="75"/>
    </row>
    <row r="81" ht="14.25" customHeight="1">
      <c r="G81" s="74">
        <v>44276.0</v>
      </c>
      <c r="H81" s="72">
        <f>NETWORKDAYS(G81,G81,Sheet2!$J$2:$J$30)</f>
        <v>0</v>
      </c>
      <c r="J81" s="75"/>
    </row>
    <row r="82" ht="14.25" customHeight="1">
      <c r="G82" s="74">
        <v>44277.0</v>
      </c>
      <c r="H82" s="72">
        <f>NETWORKDAYS(G82,G82,Sheet2!$J$2:$J$30)</f>
        <v>1</v>
      </c>
      <c r="J82" s="75"/>
    </row>
    <row r="83" ht="14.25" customHeight="1">
      <c r="G83" s="74">
        <v>44278.0</v>
      </c>
      <c r="H83" s="72">
        <f>NETWORKDAYS(G83,G83,Sheet2!$J$2:$J$30)</f>
        <v>1</v>
      </c>
      <c r="J83" s="75"/>
    </row>
    <row r="84" ht="14.25" customHeight="1">
      <c r="G84" s="74">
        <v>44279.0</v>
      </c>
      <c r="H84" s="72">
        <f>NETWORKDAYS(G84,G84,Sheet2!$J$2:$J$30)</f>
        <v>1</v>
      </c>
      <c r="J84" s="75"/>
    </row>
    <row r="85" ht="14.25" customHeight="1">
      <c r="G85" s="74">
        <v>44280.0</v>
      </c>
      <c r="H85" s="72">
        <f>NETWORKDAYS(G85,G85,Sheet2!$J$2:$J$30)</f>
        <v>1</v>
      </c>
      <c r="J85" s="75"/>
    </row>
    <row r="86" ht="14.25" customHeight="1">
      <c r="G86" s="74">
        <v>44281.0</v>
      </c>
      <c r="H86" s="72">
        <f>NETWORKDAYS(G86,G86,Sheet2!$J$2:$J$30)</f>
        <v>1</v>
      </c>
      <c r="J86" s="75"/>
    </row>
    <row r="87" ht="14.25" customHeight="1">
      <c r="G87" s="74">
        <v>44282.0</v>
      </c>
      <c r="H87" s="72">
        <f>NETWORKDAYS(G87,G87,Sheet2!$J$2:$J$30)</f>
        <v>0</v>
      </c>
      <c r="J87" s="75"/>
    </row>
    <row r="88" ht="14.25" customHeight="1">
      <c r="G88" s="74">
        <v>44283.0</v>
      </c>
      <c r="H88" s="72">
        <f>NETWORKDAYS(G88,G88,Sheet2!$J$2:$J$30)</f>
        <v>0</v>
      </c>
      <c r="J88" s="75"/>
    </row>
    <row r="89" ht="14.25" customHeight="1">
      <c r="G89" s="74">
        <v>44284.0</v>
      </c>
      <c r="H89" s="72">
        <f>NETWORKDAYS(G89,G89,Sheet2!$J$2:$J$30)</f>
        <v>1</v>
      </c>
      <c r="J89" s="75"/>
    </row>
    <row r="90" ht="14.25" customHeight="1">
      <c r="G90" s="74">
        <v>44285.0</v>
      </c>
      <c r="H90" s="72">
        <f>NETWORKDAYS(G90,G90,Sheet2!$J$2:$J$30)</f>
        <v>1</v>
      </c>
      <c r="J90" s="75"/>
    </row>
    <row r="91" ht="14.25" customHeight="1">
      <c r="G91" s="74">
        <v>44286.0</v>
      </c>
      <c r="H91" s="72">
        <f>NETWORKDAYS(G91,G91,Sheet2!$J$2:$J$30)</f>
        <v>1</v>
      </c>
      <c r="J91" s="75"/>
    </row>
    <row r="92" ht="14.25" customHeight="1">
      <c r="G92" s="74">
        <v>44287.0</v>
      </c>
      <c r="H92" s="72">
        <f>NETWORKDAYS(G92,G92,Sheet2!$J$2:$J$30)</f>
        <v>1</v>
      </c>
      <c r="J92" s="75"/>
    </row>
    <row r="93" ht="14.25" customHeight="1">
      <c r="G93" s="74">
        <v>44288.0</v>
      </c>
      <c r="H93" s="72">
        <f>NETWORKDAYS(G93,G93,Sheet2!$J$2:$J$30)</f>
        <v>1</v>
      </c>
      <c r="J93" s="75"/>
    </row>
    <row r="94" ht="14.25" customHeight="1">
      <c r="G94" s="74">
        <v>44289.0</v>
      </c>
      <c r="H94" s="72">
        <f>NETWORKDAYS(G94,G94,Sheet2!$J$2:$J$30)</f>
        <v>0</v>
      </c>
      <c r="J94" s="75"/>
    </row>
    <row r="95" ht="14.25" customHeight="1">
      <c r="G95" s="74">
        <v>44290.0</v>
      </c>
      <c r="H95" s="72">
        <f>NETWORKDAYS(G95,G95,Sheet2!$J$2:$J$30)</f>
        <v>0</v>
      </c>
      <c r="J95" s="75"/>
    </row>
    <row r="96" ht="14.25" customHeight="1">
      <c r="G96" s="74">
        <v>44291.0</v>
      </c>
      <c r="H96" s="72">
        <f>NETWORKDAYS(G96,G96,Sheet2!$J$2:$J$30)</f>
        <v>1</v>
      </c>
      <c r="J96" s="75"/>
    </row>
    <row r="97" ht="14.25" customHeight="1">
      <c r="G97" s="74">
        <v>44292.0</v>
      </c>
      <c r="H97" s="72">
        <f>NETWORKDAYS(G97,G97,Sheet2!$J$2:$J$30)</f>
        <v>1</v>
      </c>
      <c r="J97" s="75"/>
    </row>
    <row r="98" ht="14.25" customHeight="1">
      <c r="G98" s="74">
        <v>44293.0</v>
      </c>
      <c r="H98" s="72">
        <f>NETWORKDAYS(G98,G98,Sheet2!$J$2:$J$30)</f>
        <v>1</v>
      </c>
      <c r="J98" s="75"/>
    </row>
    <row r="99" ht="14.25" customHeight="1">
      <c r="G99" s="74">
        <v>44294.0</v>
      </c>
      <c r="H99" s="72">
        <f>NETWORKDAYS(G99,G99,Sheet2!$J$2:$J$30)</f>
        <v>1</v>
      </c>
      <c r="J99" s="75"/>
    </row>
    <row r="100" ht="14.25" customHeight="1">
      <c r="G100" s="74">
        <v>44295.0</v>
      </c>
      <c r="H100" s="72">
        <f>NETWORKDAYS(G100,G100,Sheet2!$J$2:$J$30)</f>
        <v>1</v>
      </c>
      <c r="J100" s="75"/>
    </row>
    <row r="101" ht="14.25" customHeight="1">
      <c r="G101" s="74">
        <v>44296.0</v>
      </c>
      <c r="H101" s="72">
        <f>NETWORKDAYS(G101,G101,Sheet2!$J$2:$J$30)</f>
        <v>0</v>
      </c>
      <c r="J101" s="75"/>
    </row>
    <row r="102" ht="14.25" customHeight="1">
      <c r="G102" s="74">
        <v>44297.0</v>
      </c>
      <c r="H102" s="72">
        <f>NETWORKDAYS(G102,G102,Sheet2!$J$2:$J$30)</f>
        <v>0</v>
      </c>
      <c r="J102" s="75"/>
    </row>
    <row r="103" ht="14.25" customHeight="1">
      <c r="G103" s="74">
        <v>44298.0</v>
      </c>
      <c r="H103" s="72">
        <f>NETWORKDAYS(G103,G103,Sheet2!$J$2:$J$30)</f>
        <v>1</v>
      </c>
      <c r="J103" s="75"/>
    </row>
    <row r="104" ht="14.25" customHeight="1">
      <c r="G104" s="74">
        <v>44299.0</v>
      </c>
      <c r="H104" s="72">
        <f>NETWORKDAYS(G104,G104,Sheet2!$J$2:$J$30)</f>
        <v>1</v>
      </c>
      <c r="J104" s="75"/>
    </row>
    <row r="105" ht="14.25" customHeight="1">
      <c r="G105" s="74">
        <v>44300.0</v>
      </c>
      <c r="H105" s="72">
        <f>NETWORKDAYS(G105,G105,Sheet2!$J$2:$J$30)</f>
        <v>1</v>
      </c>
      <c r="J105" s="75"/>
    </row>
    <row r="106" ht="14.25" customHeight="1">
      <c r="G106" s="74">
        <v>44301.0</v>
      </c>
      <c r="H106" s="72">
        <f>NETWORKDAYS(G106,G106,Sheet2!$J$2:$J$30)</f>
        <v>0</v>
      </c>
      <c r="J106" s="75"/>
    </row>
    <row r="107" ht="14.25" customHeight="1">
      <c r="G107" s="74">
        <v>44302.0</v>
      </c>
      <c r="H107" s="72">
        <f>NETWORKDAYS(G107,G107,Sheet2!$J$2:$J$30)</f>
        <v>1</v>
      </c>
      <c r="J107" s="75"/>
    </row>
    <row r="108" ht="14.25" customHeight="1">
      <c r="G108" s="74">
        <v>44303.0</v>
      </c>
      <c r="H108" s="72">
        <f>NETWORKDAYS(G108,G108,Sheet2!$J$2:$J$30)</f>
        <v>0</v>
      </c>
      <c r="J108" s="75"/>
    </row>
    <row r="109" ht="14.25" customHeight="1">
      <c r="G109" s="74">
        <v>44304.0</v>
      </c>
      <c r="H109" s="72">
        <f>NETWORKDAYS(G109,G109,Sheet2!$J$2:$J$30)</f>
        <v>0</v>
      </c>
      <c r="J109" s="75"/>
    </row>
    <row r="110" ht="14.25" customHeight="1">
      <c r="G110" s="74">
        <v>44305.0</v>
      </c>
      <c r="H110" s="72">
        <f>NETWORKDAYS(G110,G110,Sheet2!$J$2:$J$30)</f>
        <v>1</v>
      </c>
      <c r="J110" s="75"/>
    </row>
    <row r="111" ht="14.25" customHeight="1">
      <c r="G111" s="74">
        <v>44306.0</v>
      </c>
      <c r="H111" s="72">
        <f>NETWORKDAYS(G111,G111,Sheet2!$J$2:$J$30)</f>
        <v>1</v>
      </c>
      <c r="J111" s="75"/>
    </row>
    <row r="112" ht="14.25" customHeight="1">
      <c r="G112" s="74">
        <v>44307.0</v>
      </c>
      <c r="H112" s="72">
        <f>NETWORKDAYS(G112,G112,Sheet2!$J$2:$J$30)</f>
        <v>1</v>
      </c>
      <c r="J112" s="75"/>
    </row>
    <row r="113" ht="14.25" customHeight="1">
      <c r="G113" s="74">
        <v>44308.0</v>
      </c>
      <c r="H113" s="72">
        <f>NETWORKDAYS(G113,G113,Sheet2!$J$2:$J$30)</f>
        <v>1</v>
      </c>
      <c r="J113" s="75"/>
    </row>
    <row r="114" ht="14.25" customHeight="1">
      <c r="G114" s="74">
        <v>44309.0</v>
      </c>
      <c r="H114" s="72">
        <f>NETWORKDAYS(G114,G114,Sheet2!$J$2:$J$30)</f>
        <v>1</v>
      </c>
      <c r="J114" s="75"/>
    </row>
    <row r="115" ht="14.25" customHeight="1">
      <c r="G115" s="74">
        <v>44310.0</v>
      </c>
      <c r="H115" s="72">
        <f>NETWORKDAYS(G115,G115,Sheet2!$J$2:$J$30)</f>
        <v>0</v>
      </c>
      <c r="J115" s="75"/>
    </row>
    <row r="116" ht="14.25" customHeight="1">
      <c r="G116" s="74">
        <v>44311.0</v>
      </c>
      <c r="H116" s="72">
        <f>NETWORKDAYS(G116,G116,Sheet2!$J$2:$J$30)</f>
        <v>0</v>
      </c>
      <c r="J116" s="75"/>
    </row>
    <row r="117" ht="14.25" customHeight="1">
      <c r="G117" s="74">
        <v>44312.0</v>
      </c>
      <c r="H117" s="72">
        <f>NETWORKDAYS(G117,G117,Sheet2!$J$2:$J$30)</f>
        <v>1</v>
      </c>
      <c r="J117" s="75"/>
    </row>
    <row r="118" ht="14.25" customHeight="1">
      <c r="G118" s="74">
        <v>44313.0</v>
      </c>
      <c r="H118" s="72">
        <f>NETWORKDAYS(G118,G118,Sheet2!$J$2:$J$30)</f>
        <v>1</v>
      </c>
      <c r="J118" s="75"/>
    </row>
    <row r="119" ht="14.25" customHeight="1">
      <c r="G119" s="74">
        <v>44314.0</v>
      </c>
      <c r="H119" s="72">
        <f>NETWORKDAYS(G119,G119,Sheet2!$J$2:$J$30)</f>
        <v>1</v>
      </c>
      <c r="J119" s="75"/>
    </row>
    <row r="120" ht="14.25" customHeight="1">
      <c r="G120" s="74">
        <v>44315.0</v>
      </c>
      <c r="H120" s="72">
        <f>NETWORKDAYS(G120,G120,Sheet2!$J$2:$J$30)</f>
        <v>1</v>
      </c>
      <c r="J120" s="75"/>
    </row>
    <row r="121" ht="14.25" customHeight="1">
      <c r="G121" s="74">
        <v>44316.0</v>
      </c>
      <c r="H121" s="72">
        <f>NETWORKDAYS(G121,G121,Sheet2!$J$2:$J$30)</f>
        <v>1</v>
      </c>
      <c r="J121" s="75"/>
    </row>
    <row r="122" ht="14.25" customHeight="1">
      <c r="G122" s="74">
        <v>44317.0</v>
      </c>
      <c r="H122" s="72">
        <f>NETWORKDAYS(G122,G122,Sheet2!$J$2:$J$30)</f>
        <v>0</v>
      </c>
      <c r="J122" s="75"/>
    </row>
    <row r="123" ht="14.25" customHeight="1">
      <c r="G123" s="74">
        <v>44318.0</v>
      </c>
      <c r="H123" s="72">
        <f>NETWORKDAYS(G123,G123,Sheet2!$J$2:$J$30)</f>
        <v>0</v>
      </c>
      <c r="J123" s="75"/>
    </row>
    <row r="124" ht="14.25" customHeight="1">
      <c r="G124" s="74">
        <v>44319.0</v>
      </c>
      <c r="H124" s="72">
        <f>NETWORKDAYS(G124,G124,Sheet2!$J$2:$J$30)</f>
        <v>1</v>
      </c>
      <c r="J124" s="75"/>
    </row>
    <row r="125" ht="14.25" customHeight="1">
      <c r="G125" s="74">
        <v>44320.0</v>
      </c>
      <c r="H125" s="72">
        <f>NETWORKDAYS(G125,G125,Sheet2!$J$2:$J$30)</f>
        <v>1</v>
      </c>
      <c r="J125" s="75"/>
    </row>
    <row r="126" ht="14.25" customHeight="1">
      <c r="G126" s="74">
        <v>44321.0</v>
      </c>
      <c r="H126" s="72">
        <f>NETWORKDAYS(G126,G126,Sheet2!$J$2:$J$30)</f>
        <v>1</v>
      </c>
      <c r="J126" s="75"/>
    </row>
    <row r="127" ht="14.25" customHeight="1">
      <c r="G127" s="74">
        <v>44322.0</v>
      </c>
      <c r="H127" s="72">
        <f>NETWORKDAYS(G127,G127,Sheet2!$J$2:$J$30)</f>
        <v>1</v>
      </c>
      <c r="J127" s="75"/>
    </row>
    <row r="128" ht="14.25" customHeight="1">
      <c r="G128" s="74">
        <v>44323.0</v>
      </c>
      <c r="H128" s="72">
        <f>NETWORKDAYS(G128,G128,Sheet2!$J$2:$J$30)</f>
        <v>1</v>
      </c>
      <c r="J128" s="75"/>
    </row>
    <row r="129" ht="14.25" customHeight="1">
      <c r="G129" s="74">
        <v>44324.0</v>
      </c>
      <c r="H129" s="72">
        <f>NETWORKDAYS(G129,G129,Sheet2!$J$2:$J$30)</f>
        <v>0</v>
      </c>
      <c r="J129" s="75"/>
    </row>
    <row r="130" ht="14.25" customHeight="1">
      <c r="G130" s="74">
        <v>44325.0</v>
      </c>
      <c r="H130" s="72">
        <f>NETWORKDAYS(G130,G130,Sheet2!$J$2:$J$30)</f>
        <v>0</v>
      </c>
      <c r="J130" s="75"/>
    </row>
    <row r="131" ht="14.25" customHeight="1">
      <c r="G131" s="74">
        <v>44326.0</v>
      </c>
      <c r="H131" s="72">
        <f>NETWORKDAYS(G131,G131,Sheet2!$J$2:$J$30)</f>
        <v>1</v>
      </c>
      <c r="J131" s="75"/>
    </row>
    <row r="132" ht="14.25" customHeight="1">
      <c r="G132" s="74">
        <v>44327.0</v>
      </c>
      <c r="H132" s="72">
        <f>NETWORKDAYS(G132,G132,Sheet2!$J$2:$J$30)</f>
        <v>1</v>
      </c>
      <c r="J132" s="75"/>
    </row>
    <row r="133" ht="14.25" customHeight="1">
      <c r="G133" s="74">
        <v>44328.0</v>
      </c>
      <c r="H133" s="72">
        <f>NETWORKDAYS(G133,G133,Sheet2!$J$2:$J$30)</f>
        <v>1</v>
      </c>
      <c r="J133" s="75"/>
    </row>
    <row r="134" ht="14.25" customHeight="1">
      <c r="G134" s="74">
        <v>44329.0</v>
      </c>
      <c r="H134" s="72">
        <f>NETWORKDAYS(G134,G134,Sheet2!$J$2:$J$30)</f>
        <v>1</v>
      </c>
      <c r="J134" s="75"/>
    </row>
    <row r="135" ht="14.25" customHeight="1">
      <c r="G135" s="74">
        <v>44330.0</v>
      </c>
      <c r="H135" s="72">
        <f>NETWORKDAYS(G135,G135,Sheet2!$J$2:$J$30)</f>
        <v>1</v>
      </c>
      <c r="J135" s="75"/>
    </row>
    <row r="136" ht="14.25" customHeight="1">
      <c r="G136" s="74">
        <v>44331.0</v>
      </c>
      <c r="H136" s="72">
        <f>NETWORKDAYS(G136,G136,Sheet2!$J$2:$J$30)</f>
        <v>0</v>
      </c>
      <c r="J136" s="75"/>
    </row>
    <row r="137" ht="14.25" customHeight="1">
      <c r="G137" s="74">
        <v>44332.0</v>
      </c>
      <c r="H137" s="72">
        <f>NETWORKDAYS(G137,G137,Sheet2!$J$2:$J$30)</f>
        <v>0</v>
      </c>
      <c r="J137" s="75"/>
    </row>
    <row r="138" ht="14.25" customHeight="1">
      <c r="G138" s="74">
        <v>44333.0</v>
      </c>
      <c r="H138" s="72">
        <f>NETWORKDAYS(G138,G138,Sheet2!$J$2:$J$30)</f>
        <v>1</v>
      </c>
      <c r="J138" s="75"/>
    </row>
    <row r="139" ht="14.25" customHeight="1">
      <c r="G139" s="74">
        <v>44334.0</v>
      </c>
      <c r="H139" s="72">
        <f>NETWORKDAYS(G139,G139,Sheet2!$J$2:$J$30)</f>
        <v>1</v>
      </c>
      <c r="J139" s="75"/>
    </row>
    <row r="140" ht="14.25" customHeight="1">
      <c r="G140" s="74">
        <v>44335.0</v>
      </c>
      <c r="H140" s="72">
        <f>NETWORKDAYS(G140,G140,Sheet2!$J$2:$J$30)</f>
        <v>1</v>
      </c>
      <c r="J140" s="75"/>
    </row>
    <row r="141" ht="14.25" customHeight="1">
      <c r="G141" s="74">
        <v>44336.0</v>
      </c>
      <c r="H141" s="72">
        <f>NETWORKDAYS(G141,G141,Sheet2!$J$2:$J$30)</f>
        <v>1</v>
      </c>
      <c r="J141" s="75"/>
    </row>
    <row r="142" ht="14.25" customHeight="1">
      <c r="G142" s="74">
        <v>44337.0</v>
      </c>
      <c r="H142" s="72">
        <f>NETWORKDAYS(G142,G142,Sheet2!$J$2:$J$30)</f>
        <v>1</v>
      </c>
      <c r="J142" s="75"/>
    </row>
    <row r="143" ht="14.25" customHeight="1">
      <c r="G143" s="74">
        <v>44338.0</v>
      </c>
      <c r="H143" s="72">
        <f>NETWORKDAYS(G143,G143,Sheet2!$J$2:$J$30)</f>
        <v>0</v>
      </c>
      <c r="J143" s="75"/>
    </row>
    <row r="144" ht="14.25" customHeight="1">
      <c r="G144" s="74">
        <v>44339.0</v>
      </c>
      <c r="H144" s="72">
        <f>NETWORKDAYS(G144,G144,Sheet2!$J$2:$J$30)</f>
        <v>0</v>
      </c>
      <c r="J144" s="75"/>
    </row>
    <row r="145" ht="14.25" customHeight="1">
      <c r="G145" s="74">
        <v>44340.0</v>
      </c>
      <c r="H145" s="72">
        <f>NETWORKDAYS(G145,G145,Sheet2!$J$2:$J$30)</f>
        <v>1</v>
      </c>
      <c r="J145" s="75"/>
    </row>
    <row r="146" ht="14.25" customHeight="1">
      <c r="G146" s="74">
        <v>44341.0</v>
      </c>
      <c r="H146" s="72">
        <f>NETWORKDAYS(G146,G146,Sheet2!$J$2:$J$30)</f>
        <v>1</v>
      </c>
      <c r="J146" s="75"/>
    </row>
    <row r="147" ht="14.25" customHeight="1">
      <c r="G147" s="74">
        <v>44342.0</v>
      </c>
      <c r="H147" s="72">
        <f>NETWORKDAYS(G147,G147,Sheet2!$J$2:$J$30)</f>
        <v>1</v>
      </c>
      <c r="J147" s="75"/>
    </row>
    <row r="148" ht="14.25" customHeight="1">
      <c r="G148" s="74">
        <v>44343.0</v>
      </c>
      <c r="H148" s="72">
        <f>NETWORKDAYS(G148,G148,Sheet2!$J$2:$J$30)</f>
        <v>1</v>
      </c>
      <c r="J148" s="75"/>
    </row>
    <row r="149" ht="14.25" customHeight="1">
      <c r="G149" s="74">
        <v>44344.0</v>
      </c>
      <c r="H149" s="72">
        <f>NETWORKDAYS(G149,G149,Sheet2!$J$2:$J$30)</f>
        <v>1</v>
      </c>
      <c r="J149" s="75"/>
    </row>
    <row r="150" ht="14.25" customHeight="1">
      <c r="G150" s="74">
        <v>44345.0</v>
      </c>
      <c r="H150" s="72">
        <f>NETWORKDAYS(G150,G150,Sheet2!$J$2:$J$30)</f>
        <v>0</v>
      </c>
      <c r="J150" s="75"/>
    </row>
    <row r="151" ht="14.25" customHeight="1">
      <c r="G151" s="74">
        <v>44346.0</v>
      </c>
      <c r="H151" s="72">
        <f>NETWORKDAYS(G151,G151,Sheet2!$J$2:$J$30)</f>
        <v>0</v>
      </c>
      <c r="J151" s="75"/>
    </row>
    <row r="152" ht="14.25" customHeight="1">
      <c r="G152" s="74">
        <v>44347.0</v>
      </c>
      <c r="H152" s="72">
        <f>NETWORKDAYS(G152,G152,Sheet2!$J$2:$J$30)</f>
        <v>1</v>
      </c>
      <c r="J152" s="75"/>
    </row>
    <row r="153" ht="14.25" customHeight="1">
      <c r="G153" s="74">
        <v>44348.0</v>
      </c>
      <c r="H153" s="72">
        <f>NETWORKDAYS(G153,G153,Sheet2!$J$2:$J$30)</f>
        <v>1</v>
      </c>
      <c r="J153" s="75"/>
    </row>
    <row r="154" ht="14.25" customHeight="1">
      <c r="G154" s="74">
        <v>44349.0</v>
      </c>
      <c r="H154" s="72">
        <f>NETWORKDAYS(G154,G154,Sheet2!$J$2:$J$30)</f>
        <v>1</v>
      </c>
      <c r="J154" s="75"/>
    </row>
    <row r="155" ht="14.25" customHeight="1">
      <c r="G155" s="74">
        <v>44350.0</v>
      </c>
      <c r="H155" s="72">
        <f>NETWORKDAYS(G155,G155,Sheet2!$J$2:$J$30)</f>
        <v>1</v>
      </c>
      <c r="J155" s="75"/>
    </row>
    <row r="156" ht="14.25" customHeight="1">
      <c r="G156" s="74">
        <v>44351.0</v>
      </c>
      <c r="H156" s="72">
        <f>NETWORKDAYS(G156,G156,Sheet2!$J$2:$J$30)</f>
        <v>1</v>
      </c>
      <c r="J156" s="75"/>
    </row>
    <row r="157" ht="14.25" customHeight="1">
      <c r="G157" s="74">
        <v>44352.0</v>
      </c>
      <c r="H157" s="72">
        <f>NETWORKDAYS(G157,G157,Sheet2!$J$2:$J$30)</f>
        <v>0</v>
      </c>
      <c r="J157" s="75"/>
    </row>
    <row r="158" ht="14.25" customHeight="1">
      <c r="G158" s="74">
        <v>44353.0</v>
      </c>
      <c r="H158" s="72">
        <f>NETWORKDAYS(G158,G158,Sheet2!$J$2:$J$30)</f>
        <v>0</v>
      </c>
      <c r="J158" s="75"/>
    </row>
    <row r="159" ht="14.25" customHeight="1">
      <c r="G159" s="74">
        <v>44354.0</v>
      </c>
      <c r="H159" s="72">
        <f>NETWORKDAYS(G159,G159,Sheet2!$J$2:$J$30)</f>
        <v>1</v>
      </c>
      <c r="J159" s="75"/>
    </row>
    <row r="160" ht="14.25" customHeight="1">
      <c r="G160" s="74">
        <v>44355.0</v>
      </c>
      <c r="H160" s="72">
        <f>NETWORKDAYS(G160,G160,Sheet2!$J$2:$J$30)</f>
        <v>1</v>
      </c>
      <c r="J160" s="75"/>
    </row>
    <row r="161" ht="14.25" customHeight="1">
      <c r="G161" s="74">
        <v>44356.0</v>
      </c>
      <c r="H161" s="72">
        <f>NETWORKDAYS(G161,G161,Sheet2!$J$2:$J$30)</f>
        <v>1</v>
      </c>
      <c r="J161" s="75"/>
    </row>
    <row r="162" ht="14.25" customHeight="1">
      <c r="G162" s="74">
        <v>44357.0</v>
      </c>
      <c r="H162" s="72">
        <f>NETWORKDAYS(G162,G162,Sheet2!$J$2:$J$30)</f>
        <v>1</v>
      </c>
      <c r="J162" s="75"/>
    </row>
    <row r="163" ht="14.25" customHeight="1">
      <c r="G163" s="74">
        <v>44358.0</v>
      </c>
      <c r="H163" s="72">
        <f>NETWORKDAYS(G163,G163,Sheet2!$J$2:$J$30)</f>
        <v>1</v>
      </c>
      <c r="J163" s="75"/>
    </row>
    <row r="164" ht="14.25" customHeight="1">
      <c r="G164" s="74">
        <v>44359.0</v>
      </c>
      <c r="H164" s="72">
        <f>NETWORKDAYS(G164,G164,Sheet2!$J$2:$J$30)</f>
        <v>0</v>
      </c>
      <c r="J164" s="75"/>
    </row>
    <row r="165" ht="14.25" customHeight="1">
      <c r="G165" s="74">
        <v>44360.0</v>
      </c>
      <c r="H165" s="72">
        <f>NETWORKDAYS(G165,G165,Sheet2!$J$2:$J$30)</f>
        <v>0</v>
      </c>
      <c r="J165" s="75"/>
    </row>
    <row r="166" ht="14.25" customHeight="1">
      <c r="G166" s="74">
        <v>44361.0</v>
      </c>
      <c r="H166" s="72">
        <f>NETWORKDAYS(G166,G166,Sheet2!$J$2:$J$30)</f>
        <v>1</v>
      </c>
      <c r="J166" s="75"/>
    </row>
    <row r="167" ht="14.25" customHeight="1">
      <c r="G167" s="74">
        <v>44362.0</v>
      </c>
      <c r="H167" s="72">
        <f>NETWORKDAYS(G167,G167,Sheet2!$J$2:$J$30)</f>
        <v>1</v>
      </c>
      <c r="J167" s="75"/>
    </row>
    <row r="168" ht="14.25" customHeight="1">
      <c r="G168" s="74">
        <v>44363.0</v>
      </c>
      <c r="H168" s="72">
        <f>NETWORKDAYS(G168,G168,Sheet2!$J$2:$J$30)</f>
        <v>1</v>
      </c>
      <c r="J168" s="75"/>
    </row>
    <row r="169" ht="14.25" customHeight="1">
      <c r="G169" s="74">
        <v>44364.0</v>
      </c>
      <c r="H169" s="72">
        <f>NETWORKDAYS(G169,G169,Sheet2!$J$2:$J$30)</f>
        <v>1</v>
      </c>
      <c r="J169" s="75"/>
    </row>
    <row r="170" ht="14.25" customHeight="1">
      <c r="G170" s="74">
        <v>44365.0</v>
      </c>
      <c r="H170" s="72">
        <f>NETWORKDAYS(G170,G170,Sheet2!$J$2:$J$30)</f>
        <v>1</v>
      </c>
      <c r="J170" s="75"/>
    </row>
    <row r="171" ht="14.25" customHeight="1">
      <c r="G171" s="74">
        <v>44366.0</v>
      </c>
      <c r="H171" s="72">
        <f>NETWORKDAYS(G171,G171,Sheet2!$J$2:$J$30)</f>
        <v>0</v>
      </c>
      <c r="J171" s="75"/>
    </row>
    <row r="172" ht="14.25" customHeight="1">
      <c r="G172" s="74">
        <v>44367.0</v>
      </c>
      <c r="H172" s="72">
        <f>NETWORKDAYS(G172,G172,Sheet2!$J$2:$J$30)</f>
        <v>0</v>
      </c>
      <c r="J172" s="75"/>
    </row>
    <row r="173" ht="14.25" customHeight="1">
      <c r="G173" s="74">
        <v>44368.0</v>
      </c>
      <c r="H173" s="72">
        <f>NETWORKDAYS(G173,G173,Sheet2!$J$2:$J$30)</f>
        <v>1</v>
      </c>
      <c r="J173" s="75"/>
    </row>
    <row r="174" ht="14.25" customHeight="1">
      <c r="G174" s="74">
        <v>44369.0</v>
      </c>
      <c r="H174" s="72">
        <f>NETWORKDAYS(G174,G174,Sheet2!$J$2:$J$30)</f>
        <v>1</v>
      </c>
      <c r="J174" s="75"/>
    </row>
    <row r="175" ht="14.25" customHeight="1">
      <c r="G175" s="74">
        <v>44370.0</v>
      </c>
      <c r="H175" s="72">
        <f>NETWORKDAYS(G175,G175,Sheet2!$J$2:$J$30)</f>
        <v>1</v>
      </c>
      <c r="J175" s="75"/>
    </row>
    <row r="176" ht="14.25" customHeight="1">
      <c r="G176" s="74">
        <v>44371.0</v>
      </c>
      <c r="H176" s="72">
        <f>NETWORKDAYS(G176,G176,Sheet2!$J$2:$J$30)</f>
        <v>1</v>
      </c>
      <c r="J176" s="75"/>
    </row>
    <row r="177" ht="14.25" customHeight="1">
      <c r="G177" s="74">
        <v>44372.0</v>
      </c>
      <c r="H177" s="72">
        <f>NETWORKDAYS(G177,G177,Sheet2!$J$2:$J$30)</f>
        <v>1</v>
      </c>
      <c r="J177" s="75"/>
    </row>
    <row r="178" ht="14.25" customHeight="1">
      <c r="G178" s="74">
        <v>44373.0</v>
      </c>
      <c r="H178" s="72">
        <f>NETWORKDAYS(G178,G178,Sheet2!$J$2:$J$30)</f>
        <v>0</v>
      </c>
      <c r="J178" s="75"/>
    </row>
    <row r="179" ht="14.25" customHeight="1">
      <c r="G179" s="74">
        <v>44374.0</v>
      </c>
      <c r="H179" s="72">
        <f>NETWORKDAYS(G179,G179,Sheet2!$J$2:$J$30)</f>
        <v>0</v>
      </c>
      <c r="J179" s="75"/>
    </row>
    <row r="180" ht="14.25" customHeight="1">
      <c r="G180" s="74">
        <v>44375.0</v>
      </c>
      <c r="H180" s="72">
        <f>NETWORKDAYS(G180,G180,Sheet2!$J$2:$J$30)</f>
        <v>1</v>
      </c>
      <c r="J180" s="75"/>
    </row>
    <row r="181" ht="14.25" customHeight="1">
      <c r="G181" s="74">
        <v>44376.0</v>
      </c>
      <c r="H181" s="72">
        <f>NETWORKDAYS(G181,G181,Sheet2!$J$2:$J$30)</f>
        <v>1</v>
      </c>
      <c r="J181" s="75"/>
    </row>
    <row r="182" ht="14.25" customHeight="1">
      <c r="G182" s="74">
        <v>44377.0</v>
      </c>
      <c r="H182" s="72">
        <f>NETWORKDAYS(G182,G182,Sheet2!$J$2:$J$30)</f>
        <v>1</v>
      </c>
      <c r="J182" s="75"/>
    </row>
    <row r="183" ht="14.25" customHeight="1">
      <c r="G183" s="74">
        <v>44378.0</v>
      </c>
      <c r="H183" s="72">
        <f>NETWORKDAYS(G183,G183,Sheet2!$J$2:$J$30)</f>
        <v>1</v>
      </c>
      <c r="J183" s="75"/>
    </row>
    <row r="184" ht="14.25" customHeight="1">
      <c r="G184" s="74">
        <v>44379.0</v>
      </c>
      <c r="H184" s="72">
        <f>NETWORKDAYS(G184,G184,Sheet2!$J$2:$J$30)</f>
        <v>1</v>
      </c>
      <c r="J184" s="75"/>
    </row>
    <row r="185" ht="14.25" customHeight="1">
      <c r="G185" s="74">
        <v>44380.0</v>
      </c>
      <c r="H185" s="72">
        <f>NETWORKDAYS(G185,G185,Sheet2!$J$2:$J$30)</f>
        <v>0</v>
      </c>
      <c r="J185" s="75"/>
    </row>
    <row r="186" ht="14.25" customHeight="1">
      <c r="G186" s="74">
        <v>44381.0</v>
      </c>
      <c r="H186" s="72">
        <f>NETWORKDAYS(G186,G186,Sheet2!$J$2:$J$30)</f>
        <v>0</v>
      </c>
      <c r="J186" s="75"/>
    </row>
    <row r="187" ht="14.25" customHeight="1">
      <c r="G187" s="74">
        <v>44382.0</v>
      </c>
      <c r="H187" s="72">
        <f>NETWORKDAYS(G187,G187,Sheet2!$J$2:$J$30)</f>
        <v>0</v>
      </c>
      <c r="J187" s="75"/>
    </row>
    <row r="188" ht="14.25" customHeight="1">
      <c r="G188" s="74">
        <v>44383.0</v>
      </c>
      <c r="H188" s="72">
        <f>NETWORKDAYS(G188,G188,Sheet2!$J$2:$J$30)</f>
        <v>0</v>
      </c>
      <c r="J188" s="75"/>
    </row>
    <row r="189" ht="14.25" customHeight="1">
      <c r="G189" s="74">
        <v>44384.0</v>
      </c>
      <c r="H189" s="72">
        <f>NETWORKDAYS(G189,G189,Sheet2!$J$2:$J$30)</f>
        <v>0</v>
      </c>
      <c r="J189" s="75"/>
    </row>
    <row r="190" ht="14.25" customHeight="1">
      <c r="G190" s="74">
        <v>44385.0</v>
      </c>
      <c r="H190" s="72">
        <f>NETWORKDAYS(G190,G190,Sheet2!$J$2:$J$30)</f>
        <v>0</v>
      </c>
      <c r="J190" s="75"/>
    </row>
    <row r="191" ht="14.25" customHeight="1">
      <c r="G191" s="74">
        <v>44386.0</v>
      </c>
      <c r="H191" s="72">
        <f>NETWORKDAYS(G191,G191,Sheet2!$J$2:$J$30)</f>
        <v>0</v>
      </c>
      <c r="J191" s="75"/>
    </row>
    <row r="192" ht="14.25" customHeight="1">
      <c r="G192" s="74">
        <v>44387.0</v>
      </c>
      <c r="H192" s="72">
        <f>NETWORKDAYS(G192,G192,Sheet2!$J$2:$J$30)</f>
        <v>0</v>
      </c>
      <c r="J192" s="75"/>
    </row>
    <row r="193" ht="14.25" customHeight="1">
      <c r="G193" s="74">
        <v>44388.0</v>
      </c>
      <c r="H193" s="72">
        <f>NETWORKDAYS(G193,G193,Sheet2!$J$2:$J$30)</f>
        <v>0</v>
      </c>
      <c r="J193" s="75"/>
    </row>
    <row r="194" ht="14.25" customHeight="1">
      <c r="G194" s="74">
        <v>44389.0</v>
      </c>
      <c r="H194" s="72">
        <f>NETWORKDAYS(G194,G194,Sheet2!$J$2:$J$30)</f>
        <v>1</v>
      </c>
      <c r="J194" s="75"/>
    </row>
    <row r="195" ht="14.25" customHeight="1">
      <c r="G195" s="74">
        <v>44390.0</v>
      </c>
      <c r="H195" s="72">
        <f>NETWORKDAYS(G195,G195,Sheet2!$J$2:$J$30)</f>
        <v>1</v>
      </c>
      <c r="J195" s="75"/>
    </row>
    <row r="196" ht="14.25" customHeight="1">
      <c r="G196" s="74">
        <v>44391.0</v>
      </c>
      <c r="H196" s="72">
        <f>NETWORKDAYS(G196,G196,Sheet2!$J$2:$J$30)</f>
        <v>1</v>
      </c>
      <c r="J196" s="75"/>
    </row>
    <row r="197" ht="14.25" customHeight="1">
      <c r="G197" s="74">
        <v>44392.0</v>
      </c>
      <c r="H197" s="72">
        <f>NETWORKDAYS(G197,G197,Sheet2!$J$2:$J$30)</f>
        <v>1</v>
      </c>
      <c r="J197" s="75"/>
    </row>
    <row r="198" ht="14.25" customHeight="1">
      <c r="G198" s="74">
        <v>44393.0</v>
      </c>
      <c r="H198" s="72">
        <f>NETWORKDAYS(G198,G198,Sheet2!$J$2:$J$30)</f>
        <v>1</v>
      </c>
      <c r="J198" s="75"/>
    </row>
    <row r="199" ht="14.25" customHeight="1">
      <c r="G199" s="74">
        <v>44394.0</v>
      </c>
      <c r="H199" s="72">
        <f>NETWORKDAYS(G199,G199,Sheet2!$J$2:$J$30)</f>
        <v>0</v>
      </c>
      <c r="J199" s="75"/>
    </row>
    <row r="200" ht="14.25" customHeight="1">
      <c r="G200" s="74">
        <v>44395.0</v>
      </c>
      <c r="H200" s="72">
        <f>NETWORKDAYS(G200,G200,Sheet2!$J$2:$J$30)</f>
        <v>0</v>
      </c>
      <c r="J200" s="75"/>
    </row>
    <row r="201" ht="14.25" customHeight="1">
      <c r="G201" s="74">
        <v>44396.0</v>
      </c>
      <c r="H201" s="72">
        <f>NETWORKDAYS(G201,G201,Sheet2!$J$2:$J$30)</f>
        <v>1</v>
      </c>
      <c r="J201" s="75"/>
    </row>
    <row r="202" ht="14.25" customHeight="1">
      <c r="G202" s="74">
        <v>44397.0</v>
      </c>
      <c r="H202" s="72">
        <f>NETWORKDAYS(G202,G202,Sheet2!$J$2:$J$30)</f>
        <v>1</v>
      </c>
      <c r="J202" s="75"/>
    </row>
    <row r="203" ht="14.25" customHeight="1">
      <c r="G203" s="74">
        <v>44398.0</v>
      </c>
      <c r="H203" s="72">
        <f>NETWORKDAYS(G203,G203,Sheet2!$J$2:$J$30)</f>
        <v>1</v>
      </c>
      <c r="J203" s="75"/>
    </row>
    <row r="204" ht="14.25" customHeight="1">
      <c r="G204" s="74">
        <v>44399.0</v>
      </c>
      <c r="H204" s="72">
        <f>NETWORKDAYS(G204,G204,Sheet2!$J$2:$J$30)</f>
        <v>1</v>
      </c>
      <c r="J204" s="75"/>
    </row>
    <row r="205" ht="14.25" customHeight="1">
      <c r="G205" s="74">
        <v>44400.0</v>
      </c>
      <c r="H205" s="72">
        <f>NETWORKDAYS(G205,G205,Sheet2!$J$2:$J$30)</f>
        <v>1</v>
      </c>
      <c r="J205" s="75"/>
    </row>
    <row r="206" ht="14.25" customHeight="1">
      <c r="G206" s="74">
        <v>44401.0</v>
      </c>
      <c r="H206" s="72">
        <f>NETWORKDAYS(G206,G206,Sheet2!$J$2:$J$30)</f>
        <v>0</v>
      </c>
      <c r="J206" s="75"/>
    </row>
    <row r="207" ht="14.25" customHeight="1">
      <c r="G207" s="74">
        <v>44402.0</v>
      </c>
      <c r="H207" s="72">
        <f>NETWORKDAYS(G207,G207,Sheet2!$J$2:$J$30)</f>
        <v>0</v>
      </c>
      <c r="J207" s="75"/>
    </row>
    <row r="208" ht="14.25" customHeight="1">
      <c r="G208" s="74">
        <v>44403.0</v>
      </c>
      <c r="H208" s="72">
        <f>NETWORKDAYS(G208,G208,Sheet2!$J$2:$J$30)</f>
        <v>1</v>
      </c>
      <c r="J208" s="75"/>
    </row>
    <row r="209" ht="14.25" customHeight="1">
      <c r="G209" s="74">
        <v>44404.0</v>
      </c>
      <c r="H209" s="72">
        <f>NETWORKDAYS(G209,G209,Sheet2!$J$2:$J$30)</f>
        <v>1</v>
      </c>
      <c r="J209" s="75"/>
    </row>
    <row r="210" ht="14.25" customHeight="1">
      <c r="G210" s="74">
        <v>44405.0</v>
      </c>
      <c r="H210" s="72">
        <f>NETWORKDAYS(G210,G210,Sheet2!$J$2:$J$30)</f>
        <v>1</v>
      </c>
      <c r="J210" s="75"/>
    </row>
    <row r="211" ht="14.25" customHeight="1">
      <c r="G211" s="74">
        <v>44406.0</v>
      </c>
      <c r="H211" s="72">
        <f>NETWORKDAYS(G211,G211,Sheet2!$J$2:$J$30)</f>
        <v>1</v>
      </c>
      <c r="J211" s="75"/>
    </row>
    <row r="212" ht="14.25" customHeight="1">
      <c r="G212" s="74">
        <v>44407.0</v>
      </c>
      <c r="H212" s="72">
        <f>NETWORKDAYS(G212,G212,Sheet2!$J$2:$J$30)</f>
        <v>1</v>
      </c>
      <c r="J212" s="75"/>
    </row>
    <row r="213" ht="14.25" customHeight="1">
      <c r="G213" s="74">
        <v>44408.0</v>
      </c>
      <c r="H213" s="72">
        <f>NETWORKDAYS(G213,G213,Sheet2!$J$2:$J$30)</f>
        <v>0</v>
      </c>
      <c r="J213" s="75"/>
    </row>
    <row r="214" ht="14.25" customHeight="1">
      <c r="G214" s="74">
        <v>44409.0</v>
      </c>
      <c r="H214" s="72">
        <f>NETWORKDAYS(G214,G214,Sheet2!$J$2:$J$30)</f>
        <v>0</v>
      </c>
      <c r="J214" s="75"/>
    </row>
    <row r="215" ht="14.25" customHeight="1">
      <c r="G215" s="74">
        <v>44410.0</v>
      </c>
      <c r="H215" s="72">
        <f>NETWORKDAYS(G215,G215,Sheet2!$J$2:$J$30)</f>
        <v>1</v>
      </c>
      <c r="J215" s="75"/>
    </row>
    <row r="216" ht="14.25" customHeight="1">
      <c r="G216" s="74">
        <v>44411.0</v>
      </c>
      <c r="H216" s="72">
        <f>NETWORKDAYS(G216,G216,Sheet2!$J$2:$J$30)</f>
        <v>1</v>
      </c>
      <c r="J216" s="75"/>
    </row>
    <row r="217" ht="14.25" customHeight="1">
      <c r="G217" s="74">
        <v>44412.0</v>
      </c>
      <c r="H217" s="72">
        <f>NETWORKDAYS(G217,G217,Sheet2!$J$2:$J$30)</f>
        <v>1</v>
      </c>
      <c r="J217" s="75"/>
    </row>
    <row r="218" ht="14.25" customHeight="1">
      <c r="G218" s="74">
        <v>44413.0</v>
      </c>
      <c r="H218" s="72">
        <f>NETWORKDAYS(G218,G218,Sheet2!$J$2:$J$30)</f>
        <v>1</v>
      </c>
      <c r="J218" s="75"/>
    </row>
    <row r="219" ht="14.25" customHeight="1">
      <c r="G219" s="74">
        <v>44414.0</v>
      </c>
      <c r="H219" s="72">
        <f>NETWORKDAYS(G219,G219,Sheet2!$J$2:$J$30)</f>
        <v>1</v>
      </c>
      <c r="J219" s="75"/>
    </row>
    <row r="220" ht="14.25" customHeight="1">
      <c r="G220" s="74">
        <v>44415.0</v>
      </c>
      <c r="H220" s="72">
        <f>NETWORKDAYS(G220,G220,Sheet2!$J$2:$J$30)</f>
        <v>0</v>
      </c>
      <c r="J220" s="75"/>
    </row>
    <row r="221" ht="14.25" customHeight="1">
      <c r="G221" s="74">
        <v>44416.0</v>
      </c>
      <c r="H221" s="72">
        <f>NETWORKDAYS(G221,G221,Sheet2!$J$2:$J$30)</f>
        <v>0</v>
      </c>
      <c r="J221" s="75"/>
    </row>
    <row r="222" ht="14.25" customHeight="1">
      <c r="G222" s="74">
        <v>44417.0</v>
      </c>
      <c r="H222" s="72">
        <f>NETWORKDAYS(G222,G222,Sheet2!$J$2:$J$30)</f>
        <v>1</v>
      </c>
      <c r="J222" s="75"/>
    </row>
    <row r="223" ht="14.25" customHeight="1">
      <c r="G223" s="74">
        <v>44418.0</v>
      </c>
      <c r="H223" s="72">
        <f>NETWORKDAYS(G223,G223,Sheet2!$J$2:$J$30)</f>
        <v>1</v>
      </c>
      <c r="J223" s="75"/>
    </row>
    <row r="224" ht="14.25" customHeight="1">
      <c r="G224" s="74">
        <v>44419.0</v>
      </c>
      <c r="H224" s="72">
        <f>NETWORKDAYS(G224,G224,Sheet2!$J$2:$J$30)</f>
        <v>1</v>
      </c>
      <c r="J224" s="75"/>
    </row>
    <row r="225" ht="14.25" customHeight="1">
      <c r="G225" s="74">
        <v>44420.0</v>
      </c>
      <c r="H225" s="72">
        <f>NETWORKDAYS(G225,G225,Sheet2!$J$2:$J$30)</f>
        <v>1</v>
      </c>
      <c r="J225" s="75"/>
    </row>
    <row r="226" ht="14.25" customHeight="1">
      <c r="G226" s="74">
        <v>44421.0</v>
      </c>
      <c r="H226" s="72">
        <f>NETWORKDAYS(G226,G226,Sheet2!$J$2:$J$30)</f>
        <v>1</v>
      </c>
      <c r="J226" s="75"/>
    </row>
    <row r="227" ht="14.25" customHeight="1">
      <c r="G227" s="74">
        <v>44422.0</v>
      </c>
      <c r="H227" s="72">
        <f>NETWORKDAYS(G227,G227,Sheet2!$J$2:$J$30)</f>
        <v>0</v>
      </c>
      <c r="J227" s="75"/>
    </row>
    <row r="228" ht="14.25" customHeight="1">
      <c r="G228" s="74">
        <v>44423.0</v>
      </c>
      <c r="H228" s="72">
        <f>NETWORKDAYS(G228,G228,Sheet2!$J$2:$J$30)</f>
        <v>0</v>
      </c>
      <c r="J228" s="75"/>
    </row>
    <row r="229" ht="14.25" customHeight="1">
      <c r="G229" s="74">
        <v>44424.0</v>
      </c>
      <c r="H229" s="72">
        <f>NETWORKDAYS(G229,G229,Sheet2!$J$2:$J$30)</f>
        <v>1</v>
      </c>
      <c r="J229" s="75"/>
    </row>
    <row r="230" ht="14.25" customHeight="1">
      <c r="G230" s="74">
        <v>44425.0</v>
      </c>
      <c r="H230" s="72">
        <f>NETWORKDAYS(G230,G230,Sheet2!$J$2:$J$30)</f>
        <v>1</v>
      </c>
      <c r="J230" s="75"/>
    </row>
    <row r="231" ht="14.25" customHeight="1">
      <c r="G231" s="74">
        <v>44426.0</v>
      </c>
      <c r="H231" s="72">
        <f>NETWORKDAYS(G231,G231,Sheet2!$J$2:$J$30)</f>
        <v>1</v>
      </c>
      <c r="J231" s="75"/>
    </row>
    <row r="232" ht="14.25" customHeight="1">
      <c r="G232" s="74">
        <v>44427.0</v>
      </c>
      <c r="H232" s="72">
        <f>NETWORKDAYS(G232,G232,Sheet2!$J$2:$J$30)</f>
        <v>1</v>
      </c>
      <c r="J232" s="75"/>
    </row>
    <row r="233" ht="14.25" customHeight="1">
      <c r="G233" s="74">
        <v>44428.0</v>
      </c>
      <c r="H233" s="72">
        <f>NETWORKDAYS(G233,G233,Sheet2!$J$2:$J$30)</f>
        <v>1</v>
      </c>
      <c r="J233" s="75"/>
    </row>
    <row r="234" ht="14.25" customHeight="1">
      <c r="G234" s="74">
        <v>44429.0</v>
      </c>
      <c r="H234" s="72">
        <f>NETWORKDAYS(G234,G234,Sheet2!$J$2:$J$30)</f>
        <v>0</v>
      </c>
      <c r="J234" s="75"/>
    </row>
    <row r="235" ht="14.25" customHeight="1">
      <c r="G235" s="74">
        <v>44430.0</v>
      </c>
      <c r="H235" s="72">
        <f>NETWORKDAYS(G235,G235,Sheet2!$J$2:$J$30)</f>
        <v>0</v>
      </c>
      <c r="J235" s="75"/>
    </row>
    <row r="236" ht="14.25" customHeight="1">
      <c r="G236" s="74">
        <v>44431.0</v>
      </c>
      <c r="H236" s="72">
        <f>NETWORKDAYS(G236,G236,Sheet2!$J$2:$J$30)</f>
        <v>1</v>
      </c>
      <c r="J236" s="75"/>
    </row>
    <row r="237" ht="14.25" customHeight="1">
      <c r="G237" s="74">
        <v>44432.0</v>
      </c>
      <c r="H237" s="72">
        <f>NETWORKDAYS(G237,G237,Sheet2!$J$2:$J$30)</f>
        <v>1</v>
      </c>
      <c r="J237" s="75"/>
    </row>
    <row r="238" ht="14.25" customHeight="1">
      <c r="G238" s="74">
        <v>44433.0</v>
      </c>
      <c r="H238" s="72">
        <f>NETWORKDAYS(G238,G238,Sheet2!$J$2:$J$30)</f>
        <v>1</v>
      </c>
      <c r="J238" s="75"/>
    </row>
    <row r="239" ht="14.25" customHeight="1">
      <c r="G239" s="74">
        <v>44434.0</v>
      </c>
      <c r="H239" s="72">
        <f>NETWORKDAYS(G239,G239,Sheet2!$J$2:$J$30)</f>
        <v>1</v>
      </c>
      <c r="J239" s="75"/>
    </row>
    <row r="240" ht="14.25" customHeight="1">
      <c r="G240" s="74">
        <v>44435.0</v>
      </c>
      <c r="H240" s="72">
        <f>NETWORKDAYS(G240,G240,Sheet2!$J$2:$J$30)</f>
        <v>1</v>
      </c>
      <c r="J240" s="75"/>
    </row>
    <row r="241" ht="14.25" customHeight="1">
      <c r="G241" s="74">
        <v>44436.0</v>
      </c>
      <c r="H241" s="72">
        <f>NETWORKDAYS(G241,G241,Sheet2!$J$2:$J$30)</f>
        <v>0</v>
      </c>
      <c r="J241" s="75"/>
    </row>
    <row r="242" ht="14.25" customHeight="1">
      <c r="G242" s="74">
        <v>44437.0</v>
      </c>
      <c r="H242" s="72">
        <f>NETWORKDAYS(G242,G242,Sheet2!$J$2:$J$30)</f>
        <v>0</v>
      </c>
      <c r="J242" s="75"/>
    </row>
    <row r="243" ht="14.25" customHeight="1">
      <c r="G243" s="74">
        <v>44438.0</v>
      </c>
      <c r="H243" s="72">
        <f>NETWORKDAYS(G243,G243,Sheet2!$J$2:$J$30)</f>
        <v>1</v>
      </c>
      <c r="J243" s="75"/>
    </row>
    <row r="244" ht="14.25" customHeight="1">
      <c r="G244" s="74">
        <v>44439.0</v>
      </c>
      <c r="H244" s="72">
        <f>NETWORKDAYS(G244,G244,Sheet2!$J$2:$J$30)</f>
        <v>1</v>
      </c>
      <c r="J244" s="75"/>
    </row>
    <row r="245" ht="14.25" customHeight="1">
      <c r="G245" s="74">
        <v>44440.0</v>
      </c>
      <c r="H245" s="72">
        <f>NETWORKDAYS(G245,G245,Sheet2!$J$2:$J$30)</f>
        <v>1</v>
      </c>
      <c r="J245" s="75"/>
    </row>
    <row r="246" ht="14.25" customHeight="1">
      <c r="G246" s="74">
        <v>44441.0</v>
      </c>
      <c r="H246" s="72">
        <f>NETWORKDAYS(G246,G246,Sheet2!$J$2:$J$30)</f>
        <v>1</v>
      </c>
      <c r="J246" s="75"/>
    </row>
    <row r="247" ht="14.25" customHeight="1">
      <c r="G247" s="74">
        <v>44442.0</v>
      </c>
      <c r="H247" s="72">
        <f>NETWORKDAYS(G247,G247,Sheet2!$J$2:$J$30)</f>
        <v>1</v>
      </c>
      <c r="J247" s="75"/>
    </row>
    <row r="248" ht="14.25" customHeight="1">
      <c r="G248" s="74">
        <v>44443.0</v>
      </c>
      <c r="H248" s="72">
        <f>NETWORKDAYS(G248,G248,Sheet2!$J$2:$J$30)</f>
        <v>0</v>
      </c>
      <c r="J248" s="75"/>
    </row>
    <row r="249" ht="14.25" customHeight="1">
      <c r="G249" s="74">
        <v>44444.0</v>
      </c>
      <c r="H249" s="72">
        <f>NETWORKDAYS(G249,G249,Sheet2!$J$2:$J$30)</f>
        <v>0</v>
      </c>
      <c r="J249" s="75"/>
    </row>
    <row r="250" ht="14.25" customHeight="1">
      <c r="G250" s="74">
        <v>44445.0</v>
      </c>
      <c r="H250" s="72">
        <f>NETWORKDAYS(G250,G250,Sheet2!$J$2:$J$30)</f>
        <v>0</v>
      </c>
      <c r="J250" s="75"/>
    </row>
    <row r="251" ht="14.25" customHeight="1">
      <c r="G251" s="74">
        <v>44446.0</v>
      </c>
      <c r="H251" s="72">
        <f>NETWORKDAYS(G251,G251,Sheet2!$J$2:$J$30)</f>
        <v>1</v>
      </c>
      <c r="J251" s="75"/>
    </row>
    <row r="252" ht="14.25" customHeight="1">
      <c r="G252" s="74">
        <v>44447.0</v>
      </c>
      <c r="H252" s="72">
        <f>NETWORKDAYS(G252,G252,Sheet2!$J$2:$J$30)</f>
        <v>1</v>
      </c>
      <c r="J252" s="75"/>
    </row>
    <row r="253" ht="14.25" customHeight="1">
      <c r="G253" s="74">
        <v>44448.0</v>
      </c>
      <c r="H253" s="72">
        <f>NETWORKDAYS(G253,G253,Sheet2!$J$2:$J$30)</f>
        <v>1</v>
      </c>
      <c r="J253" s="75"/>
    </row>
    <row r="254" ht="14.25" customHeight="1">
      <c r="G254" s="74">
        <v>44449.0</v>
      </c>
      <c r="H254" s="72">
        <f>NETWORKDAYS(G254,G254,Sheet2!$J$2:$J$30)</f>
        <v>1</v>
      </c>
      <c r="J254" s="75"/>
    </row>
    <row r="255" ht="14.25" customHeight="1">
      <c r="G255" s="74">
        <v>44450.0</v>
      </c>
      <c r="H255" s="72">
        <f>NETWORKDAYS(G255,G255,Sheet2!$J$2:$J$30)</f>
        <v>0</v>
      </c>
      <c r="J255" s="75"/>
    </row>
    <row r="256" ht="14.25" customHeight="1">
      <c r="G256" s="74">
        <v>44451.0</v>
      </c>
      <c r="H256" s="72">
        <f>NETWORKDAYS(G256,G256,Sheet2!$J$2:$J$30)</f>
        <v>0</v>
      </c>
      <c r="J256" s="75"/>
    </row>
    <row r="257" ht="14.25" customHeight="1">
      <c r="G257" s="74">
        <v>44452.0</v>
      </c>
      <c r="H257" s="72">
        <f>NETWORKDAYS(G257,G257,Sheet2!$J$2:$J$30)</f>
        <v>1</v>
      </c>
      <c r="J257" s="75"/>
    </row>
    <row r="258" ht="14.25" customHeight="1">
      <c r="G258" s="74">
        <v>44453.0</v>
      </c>
      <c r="H258" s="72">
        <f>NETWORKDAYS(G258,G258,Sheet2!$J$2:$J$30)</f>
        <v>1</v>
      </c>
      <c r="J258" s="75"/>
    </row>
    <row r="259" ht="14.25" customHeight="1">
      <c r="G259" s="74">
        <v>44454.0</v>
      </c>
      <c r="H259" s="72">
        <f>NETWORKDAYS(G259,G259,Sheet2!$J$2:$J$30)</f>
        <v>1</v>
      </c>
      <c r="J259" s="75"/>
    </row>
    <row r="260" ht="14.25" customHeight="1">
      <c r="G260" s="74">
        <v>44455.0</v>
      </c>
      <c r="H260" s="72">
        <f>NETWORKDAYS(G260,G260,Sheet2!$J$2:$J$30)</f>
        <v>1</v>
      </c>
      <c r="J260" s="75"/>
    </row>
    <row r="261" ht="14.25" customHeight="1">
      <c r="G261" s="74">
        <v>44456.0</v>
      </c>
      <c r="H261" s="72">
        <f>NETWORKDAYS(G261,G261,Sheet2!$J$2:$J$30)</f>
        <v>1</v>
      </c>
      <c r="J261" s="75"/>
    </row>
    <row r="262" ht="14.25" customHeight="1">
      <c r="G262" s="74">
        <v>44457.0</v>
      </c>
      <c r="H262" s="72">
        <f>NETWORKDAYS(G262,G262,Sheet2!$J$2:$J$30)</f>
        <v>0</v>
      </c>
      <c r="J262" s="75"/>
    </row>
    <row r="263" ht="14.25" customHeight="1">
      <c r="G263" s="74">
        <v>44458.0</v>
      </c>
      <c r="H263" s="72">
        <f>NETWORKDAYS(G263,G263,Sheet2!$J$2:$J$30)</f>
        <v>0</v>
      </c>
      <c r="J263" s="75"/>
    </row>
    <row r="264" ht="14.25" customHeight="1">
      <c r="G264" s="74">
        <v>44459.0</v>
      </c>
      <c r="H264" s="72">
        <f>NETWORKDAYS(G264,G264,Sheet2!$J$2:$J$30)</f>
        <v>1</v>
      </c>
      <c r="J264" s="75"/>
    </row>
    <row r="265" ht="14.25" customHeight="1">
      <c r="G265" s="74">
        <v>44460.0</v>
      </c>
      <c r="H265" s="72">
        <f>NETWORKDAYS(G265,G265,Sheet2!$J$2:$J$30)</f>
        <v>1</v>
      </c>
      <c r="J265" s="75"/>
    </row>
    <row r="266" ht="14.25" customHeight="1">
      <c r="G266" s="74">
        <v>44461.0</v>
      </c>
      <c r="H266" s="72">
        <f>NETWORKDAYS(G266,G266,Sheet2!$J$2:$J$30)</f>
        <v>1</v>
      </c>
      <c r="J266" s="75"/>
    </row>
    <row r="267" ht="14.25" customHeight="1">
      <c r="G267" s="74">
        <v>44462.0</v>
      </c>
      <c r="H267" s="72">
        <f>NETWORKDAYS(G267,G267,Sheet2!$J$2:$J$30)</f>
        <v>1</v>
      </c>
      <c r="J267" s="75"/>
    </row>
    <row r="268" ht="14.25" customHeight="1">
      <c r="G268" s="74">
        <v>44463.0</v>
      </c>
      <c r="H268" s="72">
        <f>NETWORKDAYS(G268,G268,Sheet2!$J$2:$J$30)</f>
        <v>1</v>
      </c>
      <c r="J268" s="75"/>
    </row>
    <row r="269" ht="14.25" customHeight="1">
      <c r="G269" s="74">
        <v>44464.0</v>
      </c>
      <c r="H269" s="72">
        <f>NETWORKDAYS(G269,G269,Sheet2!$J$2:$J$30)</f>
        <v>0</v>
      </c>
      <c r="J269" s="75"/>
    </row>
    <row r="270" ht="14.25" customHeight="1">
      <c r="G270" s="74">
        <v>44465.0</v>
      </c>
      <c r="H270" s="72">
        <f>NETWORKDAYS(G270,G270,Sheet2!$J$2:$J$30)</f>
        <v>0</v>
      </c>
      <c r="J270" s="75"/>
    </row>
    <row r="271" ht="14.25" customHeight="1">
      <c r="G271" s="74">
        <v>44466.0</v>
      </c>
      <c r="H271" s="72">
        <f>NETWORKDAYS(G271,G271,Sheet2!$J$2:$J$30)</f>
        <v>1</v>
      </c>
      <c r="J271" s="75"/>
    </row>
    <row r="272" ht="14.25" customHeight="1">
      <c r="G272" s="74">
        <v>44467.0</v>
      </c>
      <c r="H272" s="72">
        <f>NETWORKDAYS(G272,G272,Sheet2!$J$2:$J$30)</f>
        <v>1</v>
      </c>
      <c r="J272" s="75"/>
    </row>
    <row r="273" ht="14.25" customHeight="1">
      <c r="G273" s="74">
        <v>44468.0</v>
      </c>
      <c r="H273" s="72">
        <f>NETWORKDAYS(G273,G273,Sheet2!$J$2:$J$30)</f>
        <v>1</v>
      </c>
      <c r="J273" s="75"/>
    </row>
    <row r="274" ht="14.25" customHeight="1">
      <c r="G274" s="74">
        <v>44469.0</v>
      </c>
      <c r="H274" s="72">
        <f>NETWORKDAYS(G274,G274,Sheet2!$J$2:$J$30)</f>
        <v>1</v>
      </c>
    </row>
    <row r="275" ht="14.25" customHeight="1">
      <c r="G275" s="74">
        <v>44470.0</v>
      </c>
      <c r="H275" s="72">
        <f>NETWORKDAYS(G275,G275,Sheet2!$J$2:$J$30)</f>
        <v>1</v>
      </c>
    </row>
    <row r="276" ht="14.25" customHeight="1">
      <c r="G276" s="74">
        <v>44471.0</v>
      </c>
      <c r="H276" s="72">
        <f>NETWORKDAYS(G276,G276,Sheet2!$J$2:$J$30)</f>
        <v>0</v>
      </c>
    </row>
    <row r="277" ht="14.25" customHeight="1">
      <c r="G277" s="74">
        <v>44472.0</v>
      </c>
      <c r="H277" s="72">
        <f>NETWORKDAYS(G277,G277,Sheet2!$J$2:$J$30)</f>
        <v>0</v>
      </c>
    </row>
    <row r="278" ht="14.25" customHeight="1">
      <c r="G278" s="74">
        <v>44473.0</v>
      </c>
      <c r="H278" s="72">
        <f>NETWORKDAYS(G278,G278,Sheet2!$J$2:$J$30)</f>
        <v>1</v>
      </c>
    </row>
    <row r="279" ht="14.25" customHeight="1">
      <c r="G279" s="74">
        <v>44474.0</v>
      </c>
      <c r="H279" s="72">
        <f>NETWORKDAYS(G279,G279,Sheet2!$J$2:$J$30)</f>
        <v>1</v>
      </c>
    </row>
    <row r="280" ht="14.25" customHeight="1">
      <c r="G280" s="74">
        <v>44475.0</v>
      </c>
      <c r="H280" s="72">
        <f>NETWORKDAYS(G280,G280,Sheet2!$J$2:$J$30)</f>
        <v>1</v>
      </c>
    </row>
    <row r="281" ht="14.25" customHeight="1">
      <c r="G281" s="74">
        <v>44476.0</v>
      </c>
      <c r="H281" s="72">
        <f>NETWORKDAYS(G281,G281,Sheet2!$J$2:$J$30)</f>
        <v>1</v>
      </c>
    </row>
    <row r="282" ht="14.25" customHeight="1">
      <c r="G282" s="74">
        <v>44477.0</v>
      </c>
      <c r="H282" s="72">
        <f>NETWORKDAYS(G282,G282,Sheet2!$J$2:$J$30)</f>
        <v>1</v>
      </c>
    </row>
    <row r="283" ht="14.25" customHeight="1">
      <c r="G283" s="74">
        <v>44478.0</v>
      </c>
      <c r="H283" s="72">
        <f>NETWORKDAYS(G283,G283,Sheet2!$J$2:$J$30)</f>
        <v>0</v>
      </c>
    </row>
    <row r="284" ht="14.25" customHeight="1">
      <c r="G284" s="74">
        <v>44479.0</v>
      </c>
      <c r="H284" s="72">
        <f>NETWORKDAYS(G284,G284,Sheet2!$J$2:$J$30)</f>
        <v>0</v>
      </c>
    </row>
    <row r="285" ht="14.25" customHeight="1">
      <c r="G285" s="74">
        <v>44480.0</v>
      </c>
      <c r="H285" s="72">
        <f>NETWORKDAYS(G285,G285,Sheet2!$J$2:$J$30)</f>
        <v>1</v>
      </c>
    </row>
    <row r="286" ht="14.25" customHeight="1">
      <c r="G286" s="74">
        <v>44481.0</v>
      </c>
      <c r="H286" s="72">
        <f>NETWORKDAYS(G286,G286,Sheet2!$J$2:$J$30)</f>
        <v>1</v>
      </c>
    </row>
    <row r="287" ht="14.25" customHeight="1">
      <c r="G287" s="74">
        <v>44482.0</v>
      </c>
      <c r="H287" s="72">
        <f>NETWORKDAYS(G287,G287,Sheet2!$J$2:$J$30)</f>
        <v>1</v>
      </c>
    </row>
    <row r="288" ht="14.25" customHeight="1">
      <c r="G288" s="74">
        <v>44483.0</v>
      </c>
      <c r="H288" s="72">
        <f>NETWORKDAYS(G288,G288,Sheet2!$J$2:$J$30)</f>
        <v>1</v>
      </c>
    </row>
    <row r="289" ht="14.25" customHeight="1">
      <c r="G289" s="74">
        <v>44484.0</v>
      </c>
      <c r="H289" s="72">
        <f>NETWORKDAYS(G289,G289,Sheet2!$J$2:$J$30)</f>
        <v>1</v>
      </c>
    </row>
    <row r="290" ht="14.25" customHeight="1">
      <c r="G290" s="74">
        <v>44485.0</v>
      </c>
      <c r="H290" s="72">
        <f>NETWORKDAYS(G290,G290,Sheet2!$J$2:$J$30)</f>
        <v>0</v>
      </c>
    </row>
    <row r="291" ht="14.25" customHeight="1">
      <c r="G291" s="74">
        <v>44486.0</v>
      </c>
      <c r="H291" s="72">
        <f>NETWORKDAYS(G291,G291,Sheet2!$J$2:$J$30)</f>
        <v>0</v>
      </c>
    </row>
    <row r="292" ht="14.25" customHeight="1">
      <c r="G292" s="74">
        <v>44487.0</v>
      </c>
      <c r="H292" s="72">
        <f>NETWORKDAYS(G292,G292,Sheet2!$J$2:$J$30)</f>
        <v>1</v>
      </c>
    </row>
    <row r="293" ht="14.25" customHeight="1">
      <c r="G293" s="74">
        <v>44488.0</v>
      </c>
      <c r="H293" s="72">
        <f>NETWORKDAYS(G293,G293,Sheet2!$J$2:$J$30)</f>
        <v>1</v>
      </c>
    </row>
    <row r="294" ht="14.25" customHeight="1">
      <c r="G294" s="74">
        <v>44489.0</v>
      </c>
      <c r="H294" s="72">
        <f>NETWORKDAYS(G294,G294,Sheet2!$J$2:$J$30)</f>
        <v>1</v>
      </c>
    </row>
    <row r="295" ht="14.25" customHeight="1">
      <c r="G295" s="74">
        <v>44490.0</v>
      </c>
      <c r="H295" s="72">
        <f>NETWORKDAYS(G295,G295,Sheet2!$J$2:$J$30)</f>
        <v>1</v>
      </c>
    </row>
    <row r="296" ht="14.25" customHeight="1">
      <c r="G296" s="74">
        <v>44491.0</v>
      </c>
      <c r="H296" s="72">
        <f>NETWORKDAYS(G296,G296,Sheet2!$J$2:$J$30)</f>
        <v>1</v>
      </c>
    </row>
    <row r="297" ht="14.25" customHeight="1">
      <c r="G297" s="74">
        <v>44492.0</v>
      </c>
      <c r="H297" s="72">
        <f>NETWORKDAYS(G297,G297,Sheet2!$J$2:$J$30)</f>
        <v>0</v>
      </c>
    </row>
    <row r="298" ht="14.25" customHeight="1">
      <c r="G298" s="74">
        <v>44493.0</v>
      </c>
      <c r="H298" s="72">
        <f>NETWORKDAYS(G298,G298,Sheet2!$J$2:$J$30)</f>
        <v>0</v>
      </c>
    </row>
    <row r="299" ht="14.25" customHeight="1">
      <c r="G299" s="74">
        <v>44494.0</v>
      </c>
      <c r="H299" s="72">
        <f>NETWORKDAYS(G299,G299,Sheet2!$J$2:$J$30)</f>
        <v>1</v>
      </c>
    </row>
    <row r="300" ht="14.25" customHeight="1">
      <c r="G300" s="74">
        <v>44495.0</v>
      </c>
      <c r="H300" s="72">
        <f>NETWORKDAYS(G300,G300,Sheet2!$J$2:$J$30)</f>
        <v>1</v>
      </c>
    </row>
    <row r="301" ht="14.25" customHeight="1">
      <c r="G301" s="74">
        <v>44496.0</v>
      </c>
      <c r="H301" s="72">
        <f>NETWORKDAYS(G301,G301,Sheet2!$J$2:$J$30)</f>
        <v>1</v>
      </c>
    </row>
    <row r="302" ht="14.25" customHeight="1">
      <c r="G302" s="74">
        <v>44497.0</v>
      </c>
      <c r="H302" s="72">
        <f>NETWORKDAYS(G302,G302,Sheet2!$J$2:$J$30)</f>
        <v>1</v>
      </c>
    </row>
    <row r="303" ht="14.25" customHeight="1">
      <c r="G303" s="74">
        <v>44498.0</v>
      </c>
      <c r="H303" s="72">
        <f>NETWORKDAYS(G303,G303,Sheet2!$J$2:$J$30)</f>
        <v>1</v>
      </c>
    </row>
    <row r="304" ht="14.25" customHeight="1">
      <c r="G304" s="74">
        <v>44499.0</v>
      </c>
      <c r="H304" s="72">
        <f>NETWORKDAYS(G304,G304,Sheet2!$J$2:$J$30)</f>
        <v>0</v>
      </c>
    </row>
    <row r="305" ht="14.25" customHeight="1">
      <c r="G305" s="74">
        <v>44500.0</v>
      </c>
      <c r="H305" s="72">
        <f>NETWORKDAYS(G305,G305,Sheet2!$J$2:$J$30)</f>
        <v>0</v>
      </c>
    </row>
    <row r="306" ht="14.25" customHeight="1">
      <c r="G306" s="74">
        <v>44501.0</v>
      </c>
      <c r="H306" s="72">
        <f>NETWORKDAYS(G306,G306,Sheet2!$J$2:$J$30)</f>
        <v>1</v>
      </c>
    </row>
    <row r="307" ht="14.25" customHeight="1">
      <c r="G307" s="74">
        <v>44502.0</v>
      </c>
      <c r="H307" s="72">
        <f>NETWORKDAYS(G307,G307,Sheet2!$J$2:$J$30)</f>
        <v>1</v>
      </c>
    </row>
    <row r="308" ht="14.25" customHeight="1">
      <c r="G308" s="74">
        <v>44503.0</v>
      </c>
      <c r="H308" s="72">
        <f>NETWORKDAYS(G308,G308,Sheet2!$J$2:$J$30)</f>
        <v>1</v>
      </c>
    </row>
    <row r="309" ht="14.25" customHeight="1">
      <c r="G309" s="74">
        <v>44504.0</v>
      </c>
      <c r="H309" s="72">
        <f>NETWORKDAYS(G309,G309,Sheet2!$J$2:$J$30)</f>
        <v>1</v>
      </c>
    </row>
    <row r="310" ht="14.25" customHeight="1">
      <c r="G310" s="74">
        <v>44505.0</v>
      </c>
      <c r="H310" s="72">
        <f>NETWORKDAYS(G310,G310,Sheet2!$J$2:$J$30)</f>
        <v>1</v>
      </c>
    </row>
    <row r="311" ht="14.25" customHeight="1">
      <c r="G311" s="74">
        <v>44506.0</v>
      </c>
      <c r="H311" s="72">
        <f>NETWORKDAYS(G311,G311,Sheet2!$J$2:$J$30)</f>
        <v>0</v>
      </c>
    </row>
    <row r="312" ht="14.25" customHeight="1">
      <c r="G312" s="74">
        <v>44507.0</v>
      </c>
      <c r="H312" s="72">
        <f>NETWORKDAYS(G312,G312,Sheet2!$J$2:$J$30)</f>
        <v>0</v>
      </c>
    </row>
    <row r="313" ht="14.25" customHeight="1">
      <c r="G313" s="74">
        <v>44508.0</v>
      </c>
      <c r="H313" s="72">
        <f>NETWORKDAYS(G313,G313,Sheet2!$J$2:$J$30)</f>
        <v>1</v>
      </c>
    </row>
    <row r="314" ht="14.25" customHeight="1">
      <c r="G314" s="74">
        <v>44509.0</v>
      </c>
      <c r="H314" s="72">
        <f>NETWORKDAYS(G314,G314,Sheet2!$J$2:$J$30)</f>
        <v>1</v>
      </c>
    </row>
    <row r="315" ht="14.25" customHeight="1">
      <c r="G315" s="74">
        <v>44510.0</v>
      </c>
      <c r="H315" s="72">
        <f>NETWORKDAYS(G315,G315,Sheet2!$J$2:$J$30)</f>
        <v>1</v>
      </c>
    </row>
    <row r="316" ht="14.25" customHeight="1">
      <c r="G316" s="74">
        <v>44511.0</v>
      </c>
      <c r="H316" s="72">
        <f>NETWORKDAYS(G316,G316,Sheet2!$J$2:$J$30)</f>
        <v>1</v>
      </c>
    </row>
    <row r="317" ht="14.25" customHeight="1">
      <c r="G317" s="74">
        <v>44512.0</v>
      </c>
      <c r="H317" s="72">
        <f>NETWORKDAYS(G317,G317,Sheet2!$J$2:$J$30)</f>
        <v>1</v>
      </c>
    </row>
    <row r="318" ht="14.25" customHeight="1">
      <c r="G318" s="74">
        <v>44513.0</v>
      </c>
      <c r="H318" s="72">
        <f>NETWORKDAYS(G318,G318,Sheet2!$J$2:$J$30)</f>
        <v>0</v>
      </c>
    </row>
    <row r="319" ht="14.25" customHeight="1">
      <c r="G319" s="74">
        <v>44514.0</v>
      </c>
      <c r="H319" s="72">
        <f>NETWORKDAYS(G319,G319,Sheet2!$J$2:$J$30)</f>
        <v>0</v>
      </c>
    </row>
    <row r="320" ht="14.25" customHeight="1">
      <c r="G320" s="74">
        <v>44515.0</v>
      </c>
      <c r="H320" s="72">
        <f>NETWORKDAYS(G320,G320,Sheet2!$J$2:$J$30)</f>
        <v>1</v>
      </c>
    </row>
    <row r="321" ht="14.25" customHeight="1">
      <c r="G321" s="74">
        <v>44516.0</v>
      </c>
      <c r="H321" s="72">
        <f>NETWORKDAYS(G321,G321,Sheet2!$J$2:$J$30)</f>
        <v>1</v>
      </c>
    </row>
    <row r="322" ht="14.25" customHeight="1">
      <c r="G322" s="74">
        <v>44517.0</v>
      </c>
      <c r="H322" s="72">
        <f>NETWORKDAYS(G322,G322,Sheet2!$J$2:$J$30)</f>
        <v>1</v>
      </c>
    </row>
    <row r="323" ht="14.25" customHeight="1">
      <c r="G323" s="74">
        <v>44518.0</v>
      </c>
      <c r="H323" s="72">
        <f>NETWORKDAYS(G323,G323,Sheet2!$J$2:$J$30)</f>
        <v>1</v>
      </c>
    </row>
    <row r="324" ht="14.25" customHeight="1">
      <c r="G324" s="74">
        <v>44519.0</v>
      </c>
      <c r="H324" s="72">
        <f>NETWORKDAYS(G324,G324,Sheet2!$J$2:$J$30)</f>
        <v>1</v>
      </c>
    </row>
    <row r="325" ht="14.25" customHeight="1">
      <c r="G325" s="74">
        <v>44520.0</v>
      </c>
      <c r="H325" s="72">
        <f>NETWORKDAYS(G325,G325,Sheet2!$J$2:$J$30)</f>
        <v>0</v>
      </c>
    </row>
    <row r="326" ht="14.25" customHeight="1">
      <c r="G326" s="74">
        <v>44521.0</v>
      </c>
      <c r="H326" s="72">
        <f>NETWORKDAYS(G326,G326,Sheet2!$J$2:$J$30)</f>
        <v>0</v>
      </c>
    </row>
    <row r="327" ht="14.25" customHeight="1">
      <c r="G327" s="74">
        <v>44522.0</v>
      </c>
      <c r="H327" s="72">
        <f>NETWORKDAYS(G327,G327,Sheet2!$J$2:$J$30)</f>
        <v>0</v>
      </c>
    </row>
    <row r="328" ht="14.25" customHeight="1">
      <c r="G328" s="74">
        <v>44523.0</v>
      </c>
      <c r="H328" s="72">
        <f>NETWORKDAYS(G328,G328,Sheet2!$J$2:$J$30)</f>
        <v>0</v>
      </c>
    </row>
    <row r="329" ht="14.25" customHeight="1">
      <c r="G329" s="74">
        <v>44524.0</v>
      </c>
      <c r="H329" s="72">
        <f>NETWORKDAYS(G329,G329,Sheet2!$J$2:$J$30)</f>
        <v>0</v>
      </c>
    </row>
    <row r="330" ht="14.25" customHeight="1">
      <c r="G330" s="74">
        <v>44525.0</v>
      </c>
      <c r="H330" s="72">
        <f>NETWORKDAYS(G330,G330,Sheet2!$J$2:$J$30)</f>
        <v>0</v>
      </c>
    </row>
    <row r="331" ht="14.25" customHeight="1">
      <c r="G331" s="74">
        <v>44526.0</v>
      </c>
      <c r="H331" s="72">
        <f>NETWORKDAYS(G331,G331,Sheet2!$J$2:$J$30)</f>
        <v>0</v>
      </c>
    </row>
    <row r="332" ht="14.25" customHeight="1">
      <c r="G332" s="74">
        <v>44527.0</v>
      </c>
      <c r="H332" s="72">
        <f>NETWORKDAYS(G332,G332,Sheet2!$J$2:$J$30)</f>
        <v>0</v>
      </c>
    </row>
    <row r="333" ht="14.25" customHeight="1">
      <c r="G333" s="74">
        <v>44528.0</v>
      </c>
      <c r="H333" s="72">
        <f>NETWORKDAYS(G333,G333,Sheet2!$J$2:$J$30)</f>
        <v>0</v>
      </c>
    </row>
    <row r="334" ht="14.25" customHeight="1">
      <c r="G334" s="74">
        <v>44529.0</v>
      </c>
      <c r="H334" s="72">
        <f>NETWORKDAYS(G334,G334,Sheet2!$J$2:$J$30)</f>
        <v>1</v>
      </c>
    </row>
    <row r="335" ht="14.25" customHeight="1">
      <c r="G335" s="74">
        <v>44530.0</v>
      </c>
      <c r="H335" s="72">
        <f>NETWORKDAYS(G335,G335,Sheet2!$J$2:$J$30)</f>
        <v>1</v>
      </c>
    </row>
    <row r="336" ht="14.25" customHeight="1">
      <c r="G336" s="74">
        <v>44531.0</v>
      </c>
      <c r="H336" s="72">
        <f>NETWORKDAYS(G336,G336,Sheet2!$J$2:$J$30)</f>
        <v>1</v>
      </c>
    </row>
    <row r="337" ht="14.25" customHeight="1">
      <c r="G337" s="74">
        <v>44532.0</v>
      </c>
      <c r="H337" s="72">
        <f>NETWORKDAYS(G337,G337,Sheet2!$J$2:$J$30)</f>
        <v>1</v>
      </c>
    </row>
    <row r="338" ht="14.25" customHeight="1">
      <c r="G338" s="74">
        <v>44533.0</v>
      </c>
      <c r="H338" s="72">
        <f>NETWORKDAYS(G338,G338,Sheet2!$J$2:$J$30)</f>
        <v>1</v>
      </c>
    </row>
    <row r="339" ht="14.25" customHeight="1">
      <c r="G339" s="74">
        <v>44534.0</v>
      </c>
      <c r="H339" s="72">
        <f>NETWORKDAYS(G339,G339,Sheet2!$J$2:$J$30)</f>
        <v>0</v>
      </c>
    </row>
    <row r="340" ht="14.25" customHeight="1">
      <c r="G340" s="74">
        <v>44535.0</v>
      </c>
      <c r="H340" s="72">
        <f>NETWORKDAYS(G340,G340,Sheet2!$J$2:$J$30)</f>
        <v>0</v>
      </c>
    </row>
    <row r="341" ht="14.25" customHeight="1">
      <c r="G341" s="74">
        <v>44536.0</v>
      </c>
      <c r="H341" s="72">
        <f>NETWORKDAYS(G341,G341,Sheet2!$J$2:$J$30)</f>
        <v>1</v>
      </c>
    </row>
    <row r="342" ht="14.25" customHeight="1">
      <c r="G342" s="74">
        <v>44537.0</v>
      </c>
      <c r="H342" s="72">
        <f>NETWORKDAYS(G342,G342,Sheet2!$J$2:$J$30)</f>
        <v>1</v>
      </c>
    </row>
    <row r="343" ht="14.25" customHeight="1">
      <c r="G343" s="74">
        <v>44538.0</v>
      </c>
      <c r="H343" s="72">
        <f>NETWORKDAYS(G343,G343,Sheet2!$J$2:$J$30)</f>
        <v>1</v>
      </c>
    </row>
    <row r="344" ht="14.25" customHeight="1">
      <c r="G344" s="74">
        <v>44539.0</v>
      </c>
      <c r="H344" s="72">
        <f>NETWORKDAYS(G344,G344,Sheet2!$J$2:$J$30)</f>
        <v>1</v>
      </c>
    </row>
    <row r="345" ht="14.25" customHeight="1">
      <c r="G345" s="74">
        <v>44540.0</v>
      </c>
      <c r="H345" s="72">
        <f>NETWORKDAYS(G345,G345,Sheet2!$J$2:$J$30)</f>
        <v>1</v>
      </c>
    </row>
    <row r="346" ht="14.25" customHeight="1">
      <c r="G346" s="74">
        <v>44541.0</v>
      </c>
      <c r="H346" s="72">
        <f>NETWORKDAYS(G346,G346,Sheet2!$J$2:$J$30)</f>
        <v>0</v>
      </c>
    </row>
    <row r="347" ht="14.25" customHeight="1">
      <c r="G347" s="74">
        <v>44542.0</v>
      </c>
      <c r="H347" s="72">
        <f>NETWORKDAYS(G347,G347,Sheet2!$J$2:$J$30)</f>
        <v>0</v>
      </c>
    </row>
    <row r="348" ht="14.25" customHeight="1">
      <c r="G348" s="74">
        <v>44543.0</v>
      </c>
      <c r="H348" s="72">
        <f>NETWORKDAYS(G348,G348,Sheet2!$J$2:$J$30)</f>
        <v>1</v>
      </c>
    </row>
    <row r="349" ht="14.25" customHeight="1">
      <c r="G349" s="74">
        <v>44544.0</v>
      </c>
      <c r="H349" s="72">
        <f>NETWORKDAYS(G349,G349,Sheet2!$J$2:$J$30)</f>
        <v>1</v>
      </c>
    </row>
    <row r="350" ht="14.25" customHeight="1">
      <c r="G350" s="74">
        <v>44545.0</v>
      </c>
      <c r="H350" s="72">
        <f>NETWORKDAYS(G350,G350,Sheet2!$J$2:$J$30)</f>
        <v>1</v>
      </c>
    </row>
    <row r="351" ht="14.25" customHeight="1">
      <c r="G351" s="74">
        <v>44546.0</v>
      </c>
      <c r="H351" s="72">
        <f>NETWORKDAYS(G351,G351,Sheet2!$J$2:$J$30)</f>
        <v>1</v>
      </c>
    </row>
    <row r="352" ht="14.25" customHeight="1">
      <c r="G352" s="74">
        <v>44547.0</v>
      </c>
      <c r="H352" s="72">
        <f>NETWORKDAYS(G352,G352,Sheet2!$J$2:$J$30)</f>
        <v>1</v>
      </c>
    </row>
    <row r="353" ht="14.25" customHeight="1">
      <c r="G353" s="74">
        <v>44548.0</v>
      </c>
      <c r="H353" s="72">
        <f>NETWORKDAYS(G353,G353,Sheet2!$J$2:$J$30)</f>
        <v>0</v>
      </c>
    </row>
    <row r="354" ht="14.25" customHeight="1">
      <c r="G354" s="74">
        <v>44549.0</v>
      </c>
      <c r="H354" s="72">
        <f>NETWORKDAYS(G354,G354,Sheet2!$J$2:$J$30)</f>
        <v>0</v>
      </c>
    </row>
    <row r="355" ht="14.25" customHeight="1">
      <c r="G355" s="74">
        <v>44550.0</v>
      </c>
      <c r="H355" s="72">
        <f>NETWORKDAYS(G355,G355,Sheet2!$J$2:$J$30)</f>
        <v>0</v>
      </c>
    </row>
    <row r="356" ht="14.25" customHeight="1">
      <c r="G356" s="74">
        <v>44551.0</v>
      </c>
      <c r="H356" s="72">
        <f>NETWORKDAYS(G356,G356,Sheet2!$J$2:$J$30)</f>
        <v>0</v>
      </c>
    </row>
    <row r="357" ht="14.25" customHeight="1">
      <c r="G357" s="74">
        <v>44552.0</v>
      </c>
      <c r="H357" s="72">
        <f>NETWORKDAYS(G357,G357,Sheet2!$J$2:$J$30)</f>
        <v>0</v>
      </c>
    </row>
    <row r="358" ht="14.25" customHeight="1">
      <c r="G358" s="74">
        <v>44553.0</v>
      </c>
      <c r="H358" s="72">
        <f>NETWORKDAYS(G358,G358,Sheet2!$J$2:$J$30)</f>
        <v>0</v>
      </c>
    </row>
    <row r="359" ht="14.25" customHeight="1">
      <c r="G359" s="74">
        <v>44554.0</v>
      </c>
      <c r="H359" s="72">
        <f>NETWORKDAYS(G359,G359,Sheet2!$J$2:$J$30)</f>
        <v>0</v>
      </c>
    </row>
    <row r="360" ht="14.25" customHeight="1">
      <c r="G360" s="74">
        <v>44555.0</v>
      </c>
      <c r="H360" s="72">
        <f>NETWORKDAYS(G360,G360,Sheet2!$J$2:$J$30)</f>
        <v>0</v>
      </c>
    </row>
    <row r="361" ht="14.25" customHeight="1">
      <c r="G361" s="74">
        <v>44556.0</v>
      </c>
      <c r="H361" s="72">
        <f>NETWORKDAYS(G361,G361,Sheet2!$J$2:$J$30)</f>
        <v>0</v>
      </c>
    </row>
    <row r="362" ht="14.25" customHeight="1">
      <c r="G362" s="74">
        <v>44557.0</v>
      </c>
      <c r="H362" s="72">
        <f>NETWORKDAYS(G362,G362,Sheet2!$J$2:$J$30)</f>
        <v>0</v>
      </c>
    </row>
    <row r="363" ht="14.25" customHeight="1">
      <c r="G363" s="74">
        <v>44558.0</v>
      </c>
      <c r="H363" s="72">
        <f>NETWORKDAYS(G363,G363,Sheet2!$J$2:$J$30)</f>
        <v>0</v>
      </c>
    </row>
    <row r="364" ht="14.25" customHeight="1">
      <c r="G364" s="74">
        <v>44559.0</v>
      </c>
      <c r="H364" s="72">
        <f>NETWORKDAYS(G364,G364,Sheet2!$J$2:$J$30)</f>
        <v>0</v>
      </c>
    </row>
    <row r="365" ht="14.25" customHeight="1">
      <c r="G365" s="74">
        <v>44560.0</v>
      </c>
      <c r="H365" s="72">
        <f>NETWORKDAYS(G365,G365,Sheet2!$J$2:$J$30)</f>
        <v>0</v>
      </c>
    </row>
    <row r="366" ht="14.25" customHeight="1">
      <c r="G366" s="74">
        <v>44561.0</v>
      </c>
      <c r="H366" s="72">
        <f>NETWORKDAYS(G366,G366,Sheet2!$J$2:$J$30)</f>
        <v>0</v>
      </c>
    </row>
    <row r="367" ht="14.25" customHeight="1">
      <c r="G367" s="74">
        <v>44562.0</v>
      </c>
      <c r="H367" s="72">
        <f>NETWORKDAYS(G367,G367,Sheet2!$J$2:$J$30)</f>
        <v>0</v>
      </c>
    </row>
    <row r="368" ht="14.25" customHeight="1">
      <c r="G368" s="74">
        <v>44563.0</v>
      </c>
      <c r="H368" s="72">
        <f>NETWORKDAYS(G368,G368,Sheet2!$J$2:$J$30)</f>
        <v>0</v>
      </c>
    </row>
    <row r="369" ht="14.25" customHeight="1">
      <c r="G369" s="74">
        <v>44564.0</v>
      </c>
      <c r="H369" s="72">
        <f>NETWORKDAYS(G369,G369,Sheet2!$J$2:$J$30)</f>
        <v>1</v>
      </c>
    </row>
    <row r="370" ht="14.25" customHeight="1">
      <c r="G370" s="74">
        <v>44565.0</v>
      </c>
      <c r="H370" s="72">
        <f>NETWORKDAYS(G370,G370,Sheet2!$J$2:$J$30)</f>
        <v>1</v>
      </c>
    </row>
    <row r="371" ht="14.25" customHeight="1">
      <c r="G371" s="74">
        <v>44566.0</v>
      </c>
      <c r="H371" s="72">
        <f>NETWORKDAYS(G371,G371,Sheet2!$J$2:$J$30)</f>
        <v>1</v>
      </c>
    </row>
    <row r="372" ht="14.25" customHeight="1">
      <c r="G372" s="74">
        <v>44567.0</v>
      </c>
      <c r="H372" s="72">
        <f>NETWORKDAYS(G372,G372,Sheet2!$J$2:$J$30)</f>
        <v>1</v>
      </c>
    </row>
    <row r="373" ht="14.25" customHeight="1">
      <c r="G373" s="74">
        <v>44568.0</v>
      </c>
      <c r="H373" s="72">
        <f>NETWORKDAYS(G373,G373,Sheet2!$J$2:$J$30)</f>
        <v>1</v>
      </c>
    </row>
    <row r="374" ht="14.25" customHeight="1">
      <c r="G374" s="74">
        <v>44569.0</v>
      </c>
      <c r="H374" s="72">
        <f>NETWORKDAYS(G374,G374,Sheet2!$J$2:$J$30)</f>
        <v>0</v>
      </c>
    </row>
    <row r="375" ht="14.25" customHeight="1">
      <c r="G375" s="74">
        <v>44570.0</v>
      </c>
      <c r="H375" s="72">
        <f>NETWORKDAYS(G375,G375,Sheet2!$J$2:$J$30)</f>
        <v>0</v>
      </c>
    </row>
    <row r="376" ht="14.25" customHeight="1">
      <c r="G376" s="74">
        <v>44571.0</v>
      </c>
      <c r="H376" s="72">
        <f>NETWORKDAYS(G376,G376,Sheet2!$J$2:$J$30)</f>
        <v>1</v>
      </c>
    </row>
    <row r="377" ht="14.25" customHeight="1">
      <c r="G377" s="74">
        <v>44572.0</v>
      </c>
      <c r="H377" s="72">
        <f>NETWORKDAYS(G377,G377,Sheet2!$J$2:$J$30)</f>
        <v>1</v>
      </c>
    </row>
    <row r="378" ht="14.25" customHeight="1">
      <c r="G378" s="74">
        <v>44573.0</v>
      </c>
      <c r="H378" s="72">
        <f>NETWORKDAYS(G378,G378,Sheet2!$J$2:$J$30)</f>
        <v>1</v>
      </c>
    </row>
    <row r="379" ht="14.25" customHeight="1">
      <c r="G379" s="74">
        <v>44574.0</v>
      </c>
      <c r="H379" s="72">
        <f>NETWORKDAYS(G379,G379,Sheet2!$J$2:$J$30)</f>
        <v>1</v>
      </c>
    </row>
    <row r="380" ht="14.25" customHeight="1">
      <c r="G380" s="74">
        <v>44575.0</v>
      </c>
      <c r="H380" s="72">
        <f>NETWORKDAYS(G380,G380,Sheet2!$J$2:$J$30)</f>
        <v>1</v>
      </c>
    </row>
    <row r="381" ht="14.25" customHeight="1">
      <c r="G381" s="74">
        <v>44576.0</v>
      </c>
      <c r="H381" s="72">
        <f>NETWORKDAYS(G381,G381,Sheet2!$J$2:$J$30)</f>
        <v>0</v>
      </c>
    </row>
    <row r="382" ht="14.25" customHeight="1">
      <c r="G382" s="74">
        <v>44577.0</v>
      </c>
      <c r="H382" s="72">
        <f>NETWORKDAYS(G382,G382,Sheet2!$J$2:$J$30)</f>
        <v>0</v>
      </c>
    </row>
    <row r="383" ht="14.25" customHeight="1">
      <c r="G383" s="74">
        <v>44578.0</v>
      </c>
      <c r="H383" s="72">
        <f>NETWORKDAYS(G383,G383,Sheet2!$J$2:$J$30)</f>
        <v>1</v>
      </c>
    </row>
    <row r="384" ht="14.25" customHeight="1">
      <c r="G384" s="74">
        <v>44579.0</v>
      </c>
      <c r="H384" s="72">
        <f>NETWORKDAYS(G384,G384,Sheet2!$J$2:$J$30)</f>
        <v>1</v>
      </c>
    </row>
    <row r="385" ht="14.25" customHeight="1">
      <c r="G385" s="74">
        <v>44580.0</v>
      </c>
      <c r="H385" s="72">
        <f>NETWORKDAYS(G385,G385,Sheet2!$J$2:$J$30)</f>
        <v>1</v>
      </c>
    </row>
    <row r="386" ht="14.25" customHeight="1">
      <c r="G386" s="74">
        <v>44581.0</v>
      </c>
      <c r="H386" s="72">
        <f>NETWORKDAYS(G386,G386,Sheet2!$J$2:$J$30)</f>
        <v>1</v>
      </c>
    </row>
    <row r="387" ht="14.25" customHeight="1">
      <c r="G387" s="74">
        <v>44582.0</v>
      </c>
      <c r="H387" s="72">
        <f>NETWORKDAYS(G387,G387,Sheet2!$J$2:$J$30)</f>
        <v>1</v>
      </c>
    </row>
    <row r="388" ht="14.25" customHeight="1">
      <c r="G388" s="74">
        <v>44583.0</v>
      </c>
      <c r="H388" s="72">
        <f>NETWORKDAYS(G388,G388,Sheet2!$J$2:$J$30)</f>
        <v>0</v>
      </c>
    </row>
    <row r="389" ht="14.25" customHeight="1">
      <c r="G389" s="74">
        <v>44584.0</v>
      </c>
      <c r="H389" s="72">
        <f>NETWORKDAYS(G389,G389,Sheet2!$J$2:$J$30)</f>
        <v>0</v>
      </c>
    </row>
    <row r="390" ht="14.25" customHeight="1">
      <c r="G390" s="74">
        <v>44585.0</v>
      </c>
      <c r="H390" s="72">
        <f>NETWORKDAYS(G390,G390,Sheet2!$J$2:$J$30)</f>
        <v>1</v>
      </c>
    </row>
    <row r="391" ht="14.25" customHeight="1">
      <c r="G391" s="74">
        <v>44586.0</v>
      </c>
      <c r="H391" s="72">
        <f>NETWORKDAYS(G391,G391,Sheet2!$J$2:$J$30)</f>
        <v>1</v>
      </c>
    </row>
    <row r="392" ht="14.25" customHeight="1">
      <c r="G392" s="74">
        <v>44587.0</v>
      </c>
      <c r="H392" s="72">
        <f>NETWORKDAYS(G392,G392,Sheet2!$J$2:$J$30)</f>
        <v>1</v>
      </c>
    </row>
    <row r="393" ht="14.25" customHeight="1">
      <c r="G393" s="74">
        <v>44588.0</v>
      </c>
      <c r="H393" s="72">
        <f>NETWORKDAYS(G393,G393,Sheet2!$J$2:$J$30)</f>
        <v>1</v>
      </c>
    </row>
    <row r="394" ht="14.25" customHeight="1">
      <c r="G394" s="74">
        <v>44589.0</v>
      </c>
      <c r="H394" s="72">
        <f>NETWORKDAYS(G394,G394,Sheet2!$J$2:$J$30)</f>
        <v>1</v>
      </c>
    </row>
    <row r="395" ht="14.25" customHeight="1">
      <c r="G395" s="74">
        <v>44590.0</v>
      </c>
      <c r="H395" s="72">
        <f>NETWORKDAYS(G395,G395,Sheet2!$J$2:$J$30)</f>
        <v>0</v>
      </c>
    </row>
    <row r="396" ht="14.25" customHeight="1">
      <c r="G396" s="74">
        <v>44591.0</v>
      </c>
      <c r="H396" s="72">
        <f>NETWORKDAYS(G396,G396,Sheet2!$J$2:$J$30)</f>
        <v>0</v>
      </c>
    </row>
    <row r="397" ht="14.25" customHeight="1">
      <c r="G397" s="74">
        <v>44592.0</v>
      </c>
      <c r="H397" s="72">
        <f>NETWORKDAYS(G397,G397,Sheet2!$J$2:$J$30)</f>
        <v>1</v>
      </c>
    </row>
    <row r="398" ht="14.25" customHeight="1">
      <c r="G398" s="74">
        <v>44593.0</v>
      </c>
      <c r="H398" s="72">
        <f>NETWORKDAYS(G398,G398,Sheet2!$J$2:$J$30)</f>
        <v>1</v>
      </c>
    </row>
    <row r="399" ht="14.25" customHeight="1">
      <c r="G399" s="74">
        <v>44594.0</v>
      </c>
      <c r="H399" s="72">
        <f>NETWORKDAYS(G399,G399,Sheet2!$J$2:$J$30)</f>
        <v>1</v>
      </c>
    </row>
    <row r="400" ht="14.25" customHeight="1">
      <c r="G400" s="74">
        <v>44595.0</v>
      </c>
      <c r="H400" s="72">
        <f>NETWORKDAYS(G400,G400,Sheet2!$J$2:$J$30)</f>
        <v>1</v>
      </c>
    </row>
    <row r="401" ht="14.25" customHeight="1">
      <c r="G401" s="74">
        <v>44596.0</v>
      </c>
      <c r="H401" s="72">
        <f>NETWORKDAYS(G401,G401,Sheet2!$J$2:$J$30)</f>
        <v>1</v>
      </c>
    </row>
    <row r="402" ht="14.25" customHeight="1">
      <c r="G402" s="74">
        <v>44597.0</v>
      </c>
      <c r="H402" s="72">
        <f>NETWORKDAYS(G402,G402,Sheet2!$J$2:$J$30)</f>
        <v>0</v>
      </c>
    </row>
    <row r="403" ht="14.25" customHeight="1">
      <c r="G403" s="74">
        <v>44598.0</v>
      </c>
      <c r="H403" s="72">
        <f>NETWORKDAYS(G403,G403,Sheet2!$J$2:$J$30)</f>
        <v>0</v>
      </c>
    </row>
    <row r="404" ht="14.25" customHeight="1">
      <c r="G404" s="74">
        <v>44599.0</v>
      </c>
      <c r="H404" s="72">
        <f>NETWORKDAYS(G404,G404,Sheet2!$J$2:$J$30)</f>
        <v>1</v>
      </c>
    </row>
    <row r="405" ht="14.25" customHeight="1">
      <c r="G405" s="74">
        <v>44600.0</v>
      </c>
      <c r="H405" s="72">
        <f>NETWORKDAYS(G405,G405,Sheet2!$J$2:$J$30)</f>
        <v>1</v>
      </c>
    </row>
    <row r="406" ht="14.25" customHeight="1">
      <c r="G406" s="74">
        <v>44601.0</v>
      </c>
      <c r="H406" s="72">
        <f>NETWORKDAYS(G406,G406,Sheet2!$J$2:$J$30)</f>
        <v>1</v>
      </c>
    </row>
    <row r="407" ht="14.25" customHeight="1">
      <c r="G407" s="74">
        <v>44602.0</v>
      </c>
      <c r="H407" s="72">
        <f>NETWORKDAYS(G407,G407,Sheet2!$J$2:$J$30)</f>
        <v>1</v>
      </c>
    </row>
    <row r="408" ht="14.25" customHeight="1">
      <c r="G408" s="74">
        <v>44603.0</v>
      </c>
      <c r="H408" s="72">
        <f>NETWORKDAYS(G408,G408,Sheet2!$J$2:$J$30)</f>
        <v>1</v>
      </c>
    </row>
    <row r="409" ht="14.25" customHeight="1">
      <c r="G409" s="74">
        <v>44604.0</v>
      </c>
      <c r="H409" s="72">
        <f>NETWORKDAYS(G409,G409,Sheet2!$J$2:$J$30)</f>
        <v>0</v>
      </c>
    </row>
    <row r="410" ht="14.25" customHeight="1">
      <c r="G410" s="74">
        <v>44605.0</v>
      </c>
      <c r="H410" s="72">
        <f>NETWORKDAYS(G410,G410,Sheet2!$J$2:$J$30)</f>
        <v>0</v>
      </c>
    </row>
    <row r="411" ht="14.25" customHeight="1">
      <c r="G411" s="74">
        <v>44606.0</v>
      </c>
      <c r="H411" s="72">
        <f>NETWORKDAYS(G411,G411,Sheet2!$J$2:$J$30)</f>
        <v>1</v>
      </c>
    </row>
    <row r="412" ht="14.25" customHeight="1">
      <c r="G412" s="74">
        <v>44607.0</v>
      </c>
      <c r="H412" s="72">
        <f>NETWORKDAYS(G412,G412,Sheet2!$J$2:$J$30)</f>
        <v>1</v>
      </c>
    </row>
    <row r="413" ht="14.25" customHeight="1">
      <c r="G413" s="74">
        <v>44608.0</v>
      </c>
      <c r="H413" s="72">
        <f>NETWORKDAYS(G413,G413,Sheet2!$J$2:$J$30)</f>
        <v>1</v>
      </c>
    </row>
    <row r="414" ht="14.25" customHeight="1">
      <c r="G414" s="74">
        <v>44609.0</v>
      </c>
      <c r="H414" s="72">
        <f>NETWORKDAYS(G414,G414,Sheet2!$J$2:$J$30)</f>
        <v>1</v>
      </c>
    </row>
    <row r="415" ht="14.25" customHeight="1">
      <c r="G415" s="74">
        <v>44610.0</v>
      </c>
      <c r="H415" s="72">
        <f>NETWORKDAYS(G415,G415,Sheet2!$J$2:$J$30)</f>
        <v>1</v>
      </c>
    </row>
    <row r="416" ht="14.25" customHeight="1">
      <c r="G416" s="74">
        <v>44611.0</v>
      </c>
      <c r="H416" s="72">
        <f>NETWORKDAYS(G416,G416,Sheet2!$J$2:$J$30)</f>
        <v>0</v>
      </c>
    </row>
    <row r="417" ht="14.25" customHeight="1">
      <c r="G417" s="74">
        <v>44612.0</v>
      </c>
      <c r="H417" s="72">
        <f>NETWORKDAYS(G417,G417,Sheet2!$J$2:$J$30)</f>
        <v>0</v>
      </c>
    </row>
    <row r="418" ht="14.25" customHeight="1">
      <c r="G418" s="74">
        <v>44613.0</v>
      </c>
      <c r="H418" s="72">
        <f>NETWORKDAYS(G418,G418,Sheet2!$J$2:$J$30)</f>
        <v>1</v>
      </c>
    </row>
    <row r="419" ht="14.25" customHeight="1">
      <c r="G419" s="74">
        <v>44614.0</v>
      </c>
      <c r="H419" s="72">
        <f>NETWORKDAYS(G419,G419,Sheet2!$J$2:$J$30)</f>
        <v>1</v>
      </c>
    </row>
    <row r="420" ht="14.25" customHeight="1">
      <c r="G420" s="74">
        <v>44615.0</v>
      </c>
      <c r="H420" s="72">
        <f>NETWORKDAYS(G420,G420,Sheet2!$J$2:$J$30)</f>
        <v>1</v>
      </c>
    </row>
    <row r="421" ht="14.25" customHeight="1">
      <c r="G421" s="74">
        <v>44616.0</v>
      </c>
      <c r="H421" s="72">
        <f>NETWORKDAYS(G421,G421,Sheet2!$J$2:$J$30)</f>
        <v>1</v>
      </c>
    </row>
    <row r="422" ht="14.25" customHeight="1">
      <c r="G422" s="74">
        <v>44617.0</v>
      </c>
      <c r="H422" s="72">
        <f>NETWORKDAYS(G422,G422,Sheet2!$J$2:$J$30)</f>
        <v>1</v>
      </c>
    </row>
    <row r="423" ht="14.25" customHeight="1">
      <c r="G423" s="74">
        <v>44618.0</v>
      </c>
      <c r="H423" s="72">
        <f>NETWORKDAYS(G423,G423,Sheet2!$J$2:$J$30)</f>
        <v>0</v>
      </c>
    </row>
    <row r="424" ht="14.25" customHeight="1">
      <c r="G424" s="74">
        <v>44619.0</v>
      </c>
      <c r="H424" s="72">
        <f>NETWORKDAYS(G424,G424,Sheet2!$J$2:$J$30)</f>
        <v>0</v>
      </c>
    </row>
    <row r="425" ht="14.25" customHeight="1">
      <c r="G425" s="74">
        <v>44620.0</v>
      </c>
      <c r="H425" s="72">
        <f>NETWORKDAYS(G425,G425,Sheet2!$J$2:$J$30)</f>
        <v>1</v>
      </c>
    </row>
    <row r="426" ht="14.25" customHeight="1">
      <c r="G426" s="74">
        <v>44621.0</v>
      </c>
      <c r="H426" s="72">
        <f>NETWORKDAYS(G426,G426,Sheet2!$J$2:$J$30)</f>
        <v>1</v>
      </c>
    </row>
    <row r="427" ht="14.25" customHeight="1">
      <c r="G427" s="74">
        <v>44622.0</v>
      </c>
      <c r="H427" s="72">
        <f>NETWORKDAYS(G427,G427,Sheet2!$J$2:$J$30)</f>
        <v>1</v>
      </c>
    </row>
    <row r="428" ht="14.25" customHeight="1">
      <c r="G428" s="74">
        <v>44623.0</v>
      </c>
      <c r="H428" s="72">
        <f>NETWORKDAYS(G428,G428,Sheet2!$J$2:$J$30)</f>
        <v>1</v>
      </c>
    </row>
    <row r="429" ht="14.25" customHeight="1">
      <c r="G429" s="74">
        <v>44624.0</v>
      </c>
      <c r="H429" s="72">
        <f>NETWORKDAYS(G429,G429,Sheet2!$J$2:$J$30)</f>
        <v>1</v>
      </c>
    </row>
    <row r="430" ht="14.25" customHeight="1">
      <c r="G430" s="74">
        <v>44625.0</v>
      </c>
      <c r="H430" s="72">
        <f>NETWORKDAYS(G430,G430,Sheet2!$J$2:$J$30)</f>
        <v>0</v>
      </c>
    </row>
    <row r="431" ht="14.25" customHeight="1">
      <c r="G431" s="74">
        <v>44626.0</v>
      </c>
      <c r="H431" s="72">
        <f>NETWORKDAYS(G431,G431,Sheet2!$J$2:$J$30)</f>
        <v>0</v>
      </c>
    </row>
    <row r="432" ht="14.25" customHeight="1">
      <c r="G432" s="74">
        <v>44627.0</v>
      </c>
      <c r="H432" s="72">
        <f>NETWORKDAYS(G432,G432,Sheet2!$J$2:$J$30)</f>
        <v>1</v>
      </c>
    </row>
    <row r="433" ht="14.25" customHeight="1">
      <c r="G433" s="74">
        <v>44628.0</v>
      </c>
      <c r="H433" s="72">
        <f>NETWORKDAYS(G433,G433,Sheet2!$J$2:$J$30)</f>
        <v>1</v>
      </c>
    </row>
    <row r="434" ht="14.25" customHeight="1">
      <c r="G434" s="74">
        <v>44629.0</v>
      </c>
      <c r="H434" s="72">
        <f>NETWORKDAYS(G434,G434,Sheet2!$J$2:$J$30)</f>
        <v>1</v>
      </c>
    </row>
    <row r="435" ht="14.25" customHeight="1">
      <c r="G435" s="74">
        <v>44630.0</v>
      </c>
      <c r="H435" s="72">
        <f>NETWORKDAYS(G435,G435,Sheet2!$J$2:$J$30)</f>
        <v>1</v>
      </c>
    </row>
    <row r="436" ht="14.25" customHeight="1">
      <c r="G436" s="74">
        <v>44631.0</v>
      </c>
      <c r="H436" s="72">
        <f>NETWORKDAYS(G436,G436,Sheet2!$J$2:$J$30)</f>
        <v>1</v>
      </c>
    </row>
    <row r="437" ht="14.25" customHeight="1">
      <c r="G437" s="74">
        <v>44632.0</v>
      </c>
      <c r="H437" s="72">
        <f>NETWORKDAYS(G437,G437,Sheet2!$J$2:$J$30)</f>
        <v>0</v>
      </c>
    </row>
    <row r="438" ht="14.25" customHeight="1">
      <c r="G438" s="74">
        <v>44633.0</v>
      </c>
      <c r="H438" s="72">
        <f>NETWORKDAYS(G438,G438,Sheet2!$J$2:$J$30)</f>
        <v>0</v>
      </c>
    </row>
    <row r="439" ht="14.25" customHeight="1">
      <c r="G439" s="74">
        <v>44634.0</v>
      </c>
      <c r="H439" s="72">
        <f>NETWORKDAYS(G439,G439,Sheet2!$J$2:$J$30)</f>
        <v>1</v>
      </c>
    </row>
    <row r="440" ht="14.25" customHeight="1">
      <c r="G440" s="74">
        <v>44635.0</v>
      </c>
      <c r="H440" s="72">
        <f>NETWORKDAYS(G440,G440,Sheet2!$J$2:$J$30)</f>
        <v>1</v>
      </c>
    </row>
    <row r="441" ht="14.25" customHeight="1">
      <c r="G441" s="74">
        <v>44636.0</v>
      </c>
      <c r="H441" s="72">
        <f>NETWORKDAYS(G441,G441,Sheet2!$J$2:$J$30)</f>
        <v>1</v>
      </c>
    </row>
    <row r="442" ht="14.25" customHeight="1">
      <c r="G442" s="74">
        <v>44637.0</v>
      </c>
      <c r="H442" s="72">
        <f>NETWORKDAYS(G442,G442,Sheet2!$J$2:$J$30)</f>
        <v>1</v>
      </c>
    </row>
    <row r="443" ht="14.25" customHeight="1">
      <c r="G443" s="74">
        <v>44638.0</v>
      </c>
      <c r="H443" s="72">
        <f>NETWORKDAYS(G443,G443,Sheet2!$J$2:$J$30)</f>
        <v>1</v>
      </c>
    </row>
    <row r="444" ht="14.25" customHeight="1">
      <c r="G444" s="74">
        <v>44639.0</v>
      </c>
      <c r="H444" s="72">
        <f>NETWORKDAYS(G444,G444,Sheet2!$J$2:$J$30)</f>
        <v>0</v>
      </c>
    </row>
    <row r="445" ht="14.25" customHeight="1">
      <c r="G445" s="74">
        <v>44640.0</v>
      </c>
      <c r="H445" s="72">
        <f>NETWORKDAYS(G445,G445,Sheet2!$J$2:$J$30)</f>
        <v>0</v>
      </c>
    </row>
    <row r="446" ht="14.25" customHeight="1">
      <c r="G446" s="74">
        <v>44641.0</v>
      </c>
      <c r="H446" s="72">
        <f>NETWORKDAYS(G446,G446,Sheet2!$J$2:$J$30)</f>
        <v>1</v>
      </c>
    </row>
    <row r="447" ht="14.25" customHeight="1">
      <c r="G447" s="74">
        <v>44642.0</v>
      </c>
      <c r="H447" s="72">
        <f>NETWORKDAYS(G447,G447,Sheet2!$J$2:$J$30)</f>
        <v>1</v>
      </c>
    </row>
    <row r="448" ht="14.25" customHeight="1">
      <c r="G448" s="74">
        <v>44643.0</v>
      </c>
      <c r="H448" s="72">
        <f>NETWORKDAYS(G448,G448,Sheet2!$J$2:$J$30)</f>
        <v>1</v>
      </c>
    </row>
    <row r="449" ht="14.25" customHeight="1">
      <c r="G449" s="74">
        <v>44644.0</v>
      </c>
      <c r="H449" s="72">
        <f>NETWORKDAYS(G449,G449,Sheet2!$J$2:$J$30)</f>
        <v>1</v>
      </c>
    </row>
    <row r="450" ht="14.25" customHeight="1">
      <c r="G450" s="74">
        <v>44645.0</v>
      </c>
      <c r="H450" s="72">
        <f>NETWORKDAYS(G450,G450,Sheet2!$J$2:$J$30)</f>
        <v>1</v>
      </c>
    </row>
    <row r="451" ht="14.25" customHeight="1">
      <c r="G451" s="74">
        <v>44646.0</v>
      </c>
      <c r="H451" s="72">
        <f>NETWORKDAYS(G451,G451,Sheet2!$J$2:$J$30)</f>
        <v>0</v>
      </c>
    </row>
    <row r="452" ht="14.25" customHeight="1">
      <c r="G452" s="74">
        <v>44647.0</v>
      </c>
      <c r="H452" s="72">
        <f>NETWORKDAYS(G452,G452,Sheet2!$J$2:$J$30)</f>
        <v>0</v>
      </c>
    </row>
    <row r="453" ht="14.25" customHeight="1">
      <c r="G453" s="74">
        <v>44648.0</v>
      </c>
      <c r="H453" s="72">
        <f>NETWORKDAYS(G453,G453,Sheet2!$J$2:$J$30)</f>
        <v>1</v>
      </c>
    </row>
    <row r="454" ht="14.25" customHeight="1">
      <c r="G454" s="74">
        <v>44649.0</v>
      </c>
      <c r="H454" s="72">
        <f>NETWORKDAYS(G454,G454,Sheet2!$J$2:$J$30)</f>
        <v>1</v>
      </c>
    </row>
    <row r="455" ht="14.25" customHeight="1">
      <c r="G455" s="74">
        <v>44650.0</v>
      </c>
      <c r="H455" s="72">
        <f>NETWORKDAYS(G455,G455,Sheet2!$J$2:$J$30)</f>
        <v>1</v>
      </c>
    </row>
    <row r="456" ht="14.25" customHeight="1">
      <c r="G456" s="74">
        <v>44651.0</v>
      </c>
      <c r="H456" s="72">
        <f>NETWORKDAYS(G456,G456,Sheet2!$J$2:$J$30)</f>
        <v>1</v>
      </c>
    </row>
    <row r="457" ht="14.25" customHeight="1">
      <c r="G457" s="74">
        <v>44652.0</v>
      </c>
      <c r="H457" s="72">
        <f>NETWORKDAYS(G457,G457,Sheet2!$J$2:$J$30)</f>
        <v>1</v>
      </c>
    </row>
    <row r="458" ht="14.25" customHeight="1">
      <c r="G458" s="74">
        <v>44653.0</v>
      </c>
      <c r="H458" s="72">
        <f>NETWORKDAYS(G458,G458,Sheet2!$J$2:$J$30)</f>
        <v>0</v>
      </c>
    </row>
    <row r="459" ht="14.25" customHeight="1">
      <c r="G459" s="74">
        <v>44654.0</v>
      </c>
      <c r="H459" s="72">
        <f>NETWORKDAYS(G459,G459,Sheet2!$J$2:$J$30)</f>
        <v>0</v>
      </c>
    </row>
    <row r="460" ht="14.25" customHeight="1">
      <c r="G460" s="74">
        <v>44655.0</v>
      </c>
      <c r="H460" s="72">
        <f>NETWORKDAYS(G460,G460,Sheet2!$J$2:$J$30)</f>
        <v>1</v>
      </c>
    </row>
    <row r="461" ht="14.25" customHeight="1">
      <c r="G461" s="74">
        <v>44656.0</v>
      </c>
      <c r="H461" s="72">
        <f>NETWORKDAYS(G461,G461,Sheet2!$J$2:$J$30)</f>
        <v>1</v>
      </c>
    </row>
    <row r="462" ht="14.25" customHeight="1">
      <c r="G462" s="74">
        <v>44657.0</v>
      </c>
      <c r="H462" s="72">
        <f>NETWORKDAYS(G462,G462,Sheet2!$J$2:$J$30)</f>
        <v>1</v>
      </c>
    </row>
    <row r="463" ht="14.25" customHeight="1">
      <c r="G463" s="74">
        <v>44658.0</v>
      </c>
      <c r="H463" s="72">
        <f>NETWORKDAYS(G463,G463,Sheet2!$J$2:$J$30)</f>
        <v>1</v>
      </c>
    </row>
    <row r="464" ht="14.25" customHeight="1">
      <c r="G464" s="74">
        <v>44659.0</v>
      </c>
      <c r="H464" s="72">
        <f>NETWORKDAYS(G464,G464,Sheet2!$J$2:$J$30)</f>
        <v>1</v>
      </c>
    </row>
    <row r="465" ht="14.25" customHeight="1">
      <c r="G465" s="74">
        <v>44660.0</v>
      </c>
      <c r="H465" s="72">
        <f>NETWORKDAYS(G465,G465,Sheet2!$J$2:$J$30)</f>
        <v>0</v>
      </c>
    </row>
    <row r="466" ht="14.25" customHeight="1">
      <c r="G466" s="74">
        <v>44661.0</v>
      </c>
      <c r="H466" s="72">
        <f>NETWORKDAYS(G466,G466,Sheet2!$J$2:$J$30)</f>
        <v>0</v>
      </c>
    </row>
    <row r="467" ht="14.25" customHeight="1">
      <c r="G467" s="74">
        <v>44662.0</v>
      </c>
      <c r="H467" s="72">
        <f>NETWORKDAYS(G467,G467,Sheet2!$J$2:$J$30)</f>
        <v>1</v>
      </c>
    </row>
    <row r="468" ht="14.25" customHeight="1">
      <c r="G468" s="74">
        <v>44663.0</v>
      </c>
      <c r="H468" s="72">
        <f>NETWORKDAYS(G468,G468,Sheet2!$J$2:$J$30)</f>
        <v>1</v>
      </c>
    </row>
    <row r="469" ht="14.25" customHeight="1">
      <c r="G469" s="74">
        <v>44664.0</v>
      </c>
      <c r="H469" s="72">
        <f>NETWORKDAYS(G469,G469,Sheet2!$J$2:$J$30)</f>
        <v>1</v>
      </c>
    </row>
    <row r="470" ht="14.25" customHeight="1">
      <c r="G470" s="74">
        <v>44665.0</v>
      </c>
      <c r="H470" s="72">
        <f>NETWORKDAYS(G470,G470,Sheet2!$J$2:$J$30)</f>
        <v>1</v>
      </c>
    </row>
    <row r="471" ht="14.25" customHeight="1">
      <c r="G471" s="74">
        <v>44666.0</v>
      </c>
      <c r="H471" s="72">
        <f>NETWORKDAYS(G471,G471,Sheet2!$J$2:$J$30)</f>
        <v>1</v>
      </c>
    </row>
    <row r="472" ht="14.25" customHeight="1">
      <c r="G472" s="74">
        <v>44667.0</v>
      </c>
      <c r="H472" s="72">
        <f>NETWORKDAYS(G472,G472,Sheet2!$J$2:$J$30)</f>
        <v>0</v>
      </c>
    </row>
    <row r="473" ht="14.25" customHeight="1">
      <c r="G473" s="74">
        <v>44668.0</v>
      </c>
      <c r="H473" s="72">
        <f>NETWORKDAYS(G473,G473,Sheet2!$J$2:$J$30)</f>
        <v>0</v>
      </c>
    </row>
    <row r="474" ht="14.25" customHeight="1">
      <c r="G474" s="74">
        <v>44669.0</v>
      </c>
      <c r="H474" s="72">
        <f>NETWORKDAYS(G474,G474,Sheet2!$J$2:$J$30)</f>
        <v>1</v>
      </c>
    </row>
    <row r="475" ht="14.25" customHeight="1">
      <c r="G475" s="74">
        <v>44670.0</v>
      </c>
      <c r="H475" s="72">
        <f>NETWORKDAYS(G475,G475,Sheet2!$J$2:$J$30)</f>
        <v>1</v>
      </c>
    </row>
    <row r="476" ht="14.25" customHeight="1">
      <c r="G476" s="74">
        <v>44671.0</v>
      </c>
      <c r="H476" s="72">
        <f>NETWORKDAYS(G476,G476,Sheet2!$J$2:$J$30)</f>
        <v>1</v>
      </c>
    </row>
    <row r="477" ht="14.25" customHeight="1">
      <c r="G477" s="74">
        <v>44672.0</v>
      </c>
      <c r="H477" s="72">
        <f>NETWORKDAYS(G477,G477,Sheet2!$J$2:$J$30)</f>
        <v>1</v>
      </c>
    </row>
    <row r="478" ht="14.25" customHeight="1">
      <c r="G478" s="74">
        <v>44673.0</v>
      </c>
      <c r="H478" s="72">
        <f>NETWORKDAYS(G478,G478,Sheet2!$J$2:$J$30)</f>
        <v>1</v>
      </c>
    </row>
    <row r="479" ht="14.25" customHeight="1">
      <c r="G479" s="74">
        <v>44674.0</v>
      </c>
      <c r="H479" s="72">
        <f>NETWORKDAYS(G479,G479,Sheet2!$J$2:$J$30)</f>
        <v>0</v>
      </c>
    </row>
    <row r="480" ht="14.25" customHeight="1">
      <c r="G480" s="74">
        <v>44675.0</v>
      </c>
      <c r="H480" s="72">
        <f>NETWORKDAYS(G480,G480,Sheet2!$J$2:$J$30)</f>
        <v>0</v>
      </c>
    </row>
    <row r="481" ht="14.25" customHeight="1">
      <c r="G481" s="74">
        <v>44676.0</v>
      </c>
      <c r="H481" s="72">
        <f>NETWORKDAYS(G481,G481,Sheet2!$J$2:$J$30)</f>
        <v>1</v>
      </c>
    </row>
    <row r="482" ht="14.25" customHeight="1">
      <c r="G482" s="74">
        <v>44677.0</v>
      </c>
      <c r="H482" s="72">
        <f>NETWORKDAYS(G482,G482,Sheet2!$J$2:$J$30)</f>
        <v>1</v>
      </c>
    </row>
    <row r="483" ht="14.25" customHeight="1">
      <c r="G483" s="74">
        <v>44678.0</v>
      </c>
      <c r="H483" s="72">
        <f>NETWORKDAYS(G483,G483,Sheet2!$J$2:$J$30)</f>
        <v>1</v>
      </c>
    </row>
    <row r="484" ht="14.25" customHeight="1">
      <c r="G484" s="74">
        <v>44679.0</v>
      </c>
      <c r="H484" s="72">
        <f>NETWORKDAYS(G484,G484,Sheet2!$J$2:$J$30)</f>
        <v>1</v>
      </c>
    </row>
    <row r="485" ht="14.25" customHeight="1">
      <c r="G485" s="74">
        <v>44680.0</v>
      </c>
      <c r="H485" s="72">
        <f>NETWORKDAYS(G485,G485,Sheet2!$J$2:$J$30)</f>
        <v>1</v>
      </c>
    </row>
    <row r="486" ht="14.25" customHeight="1">
      <c r="G486" s="74">
        <v>44681.0</v>
      </c>
      <c r="H486" s="72">
        <f>NETWORKDAYS(G486,G486,Sheet2!$J$2:$J$30)</f>
        <v>0</v>
      </c>
    </row>
    <row r="487" ht="14.25" customHeight="1">
      <c r="G487" s="74">
        <v>44682.0</v>
      </c>
      <c r="H487" s="72">
        <f>NETWORKDAYS(G487,G487,Sheet2!$J$2:$J$30)</f>
        <v>0</v>
      </c>
    </row>
    <row r="488" ht="14.25" customHeight="1">
      <c r="G488" s="74">
        <v>44683.0</v>
      </c>
      <c r="H488" s="72">
        <f>NETWORKDAYS(G488,G488,Sheet2!$J$2:$J$30)</f>
        <v>1</v>
      </c>
    </row>
    <row r="489" ht="14.25" customHeight="1">
      <c r="G489" s="74">
        <v>44684.0</v>
      </c>
      <c r="H489" s="72">
        <f>NETWORKDAYS(G489,G489,Sheet2!$J$2:$J$30)</f>
        <v>1</v>
      </c>
    </row>
    <row r="490" ht="14.25" customHeight="1">
      <c r="G490" s="74">
        <v>44685.0</v>
      </c>
      <c r="H490" s="72">
        <f>NETWORKDAYS(G490,G490,Sheet2!$J$2:$J$30)</f>
        <v>1</v>
      </c>
    </row>
    <row r="491" ht="14.25" customHeight="1">
      <c r="G491" s="74">
        <v>44686.0</v>
      </c>
      <c r="H491" s="72">
        <f>NETWORKDAYS(G491,G491,Sheet2!$J$2:$J$30)</f>
        <v>1</v>
      </c>
    </row>
    <row r="492" ht="14.25" customHeight="1">
      <c r="G492" s="74">
        <v>44687.0</v>
      </c>
      <c r="H492" s="72">
        <f>NETWORKDAYS(G492,G492,Sheet2!$J$2:$J$30)</f>
        <v>1</v>
      </c>
    </row>
    <row r="493" ht="14.25" customHeight="1">
      <c r="G493" s="74">
        <v>44688.0</v>
      </c>
      <c r="H493" s="72">
        <f>NETWORKDAYS(G493,G493,Sheet2!$J$2:$J$30)</f>
        <v>0</v>
      </c>
    </row>
    <row r="494" ht="14.25" customHeight="1">
      <c r="G494" s="74">
        <v>44689.0</v>
      </c>
      <c r="H494" s="72">
        <f>NETWORKDAYS(G494,G494,Sheet2!$J$2:$J$30)</f>
        <v>0</v>
      </c>
    </row>
    <row r="495" ht="14.25" customHeight="1">
      <c r="G495" s="74">
        <v>44690.0</v>
      </c>
      <c r="H495" s="72">
        <f>NETWORKDAYS(G495,G495,Sheet2!$J$2:$J$30)</f>
        <v>1</v>
      </c>
    </row>
    <row r="496" ht="14.25" customHeight="1">
      <c r="G496" s="74">
        <v>44691.0</v>
      </c>
      <c r="H496" s="72">
        <f>NETWORKDAYS(G496,G496,Sheet2!$J$2:$J$30)</f>
        <v>1</v>
      </c>
    </row>
    <row r="497" ht="14.25" customHeight="1">
      <c r="G497" s="74">
        <v>44692.0</v>
      </c>
      <c r="H497" s="72">
        <f>NETWORKDAYS(G497,G497,Sheet2!$J$2:$J$30)</f>
        <v>1</v>
      </c>
    </row>
    <row r="498" ht="14.25" customHeight="1">
      <c r="G498" s="74">
        <v>44693.0</v>
      </c>
      <c r="H498" s="72">
        <f>NETWORKDAYS(G498,G498,Sheet2!$J$2:$J$30)</f>
        <v>1</v>
      </c>
    </row>
    <row r="499" ht="14.25" customHeight="1">
      <c r="G499" s="74">
        <v>44694.0</v>
      </c>
      <c r="H499" s="72">
        <f>NETWORKDAYS(G499,G499,Sheet2!$J$2:$J$30)</f>
        <v>1</v>
      </c>
    </row>
    <row r="500" ht="14.25" customHeight="1">
      <c r="G500" s="74">
        <v>44695.0</v>
      </c>
      <c r="H500" s="72">
        <f>NETWORKDAYS(G500,G500,Sheet2!$J$2:$J$30)</f>
        <v>0</v>
      </c>
    </row>
    <row r="501" ht="14.25" customHeight="1">
      <c r="G501" s="74">
        <v>44696.0</v>
      </c>
      <c r="H501" s="72">
        <f>NETWORKDAYS(G501,G501,Sheet2!$J$2:$J$30)</f>
        <v>0</v>
      </c>
    </row>
    <row r="502" ht="14.25" customHeight="1">
      <c r="G502" s="74">
        <v>44697.0</v>
      </c>
      <c r="H502" s="72">
        <f>NETWORKDAYS(G502,G502,Sheet2!$J$2:$J$30)</f>
        <v>1</v>
      </c>
    </row>
    <row r="503" ht="14.25" customHeight="1">
      <c r="G503" s="74">
        <v>44698.0</v>
      </c>
      <c r="H503" s="72">
        <f>NETWORKDAYS(G503,G503,Sheet2!$J$2:$J$30)</f>
        <v>1</v>
      </c>
    </row>
    <row r="504" ht="14.25" customHeight="1">
      <c r="G504" s="74">
        <v>44699.0</v>
      </c>
      <c r="H504" s="72">
        <f>NETWORKDAYS(G504,G504,Sheet2!$J$2:$J$30)</f>
        <v>1</v>
      </c>
    </row>
    <row r="505" ht="14.25" customHeight="1">
      <c r="G505" s="74">
        <v>44700.0</v>
      </c>
      <c r="H505" s="72">
        <f>NETWORKDAYS(G505,G505,Sheet2!$J$2:$J$30)</f>
        <v>1</v>
      </c>
    </row>
    <row r="506" ht="14.25" customHeight="1">
      <c r="G506" s="74">
        <v>44701.0</v>
      </c>
      <c r="H506" s="72">
        <f>NETWORKDAYS(G506,G506,Sheet2!$J$2:$J$30)</f>
        <v>1</v>
      </c>
    </row>
    <row r="507" ht="14.25" customHeight="1">
      <c r="G507" s="74">
        <v>44702.0</v>
      </c>
      <c r="H507" s="72">
        <f>NETWORKDAYS(G507,G507,Sheet2!$J$2:$J$30)</f>
        <v>0</v>
      </c>
    </row>
    <row r="508" ht="14.25" customHeight="1">
      <c r="G508" s="74">
        <v>44703.0</v>
      </c>
      <c r="H508" s="72">
        <f>NETWORKDAYS(G508,G508,Sheet2!$J$2:$J$30)</f>
        <v>0</v>
      </c>
    </row>
    <row r="509" ht="14.25" customHeight="1">
      <c r="G509" s="74">
        <v>44704.0</v>
      </c>
      <c r="H509" s="72">
        <f>NETWORKDAYS(G509,G509,Sheet2!$J$2:$J$30)</f>
        <v>1</v>
      </c>
    </row>
    <row r="510" ht="14.25" customHeight="1">
      <c r="G510" s="74">
        <v>44705.0</v>
      </c>
      <c r="H510" s="72">
        <f>NETWORKDAYS(G510,G510,Sheet2!$J$2:$J$30)</f>
        <v>1</v>
      </c>
    </row>
    <row r="511" ht="14.25" customHeight="1">
      <c r="G511" s="74">
        <v>44706.0</v>
      </c>
      <c r="H511" s="72">
        <f>NETWORKDAYS(G511,G511,Sheet2!$J$2:$J$30)</f>
        <v>1</v>
      </c>
    </row>
    <row r="512" ht="14.25" customHeight="1">
      <c r="G512" s="74">
        <v>44707.0</v>
      </c>
      <c r="H512" s="72">
        <f>NETWORKDAYS(G512,G512,Sheet2!$J$2:$J$30)</f>
        <v>1</v>
      </c>
    </row>
    <row r="513" ht="14.25" customHeight="1">
      <c r="G513" s="74">
        <v>44708.0</v>
      </c>
      <c r="H513" s="72">
        <f>NETWORKDAYS(G513,G513,Sheet2!$J$2:$J$30)</f>
        <v>1</v>
      </c>
    </row>
    <row r="514" ht="14.25" customHeight="1">
      <c r="G514" s="74">
        <v>44709.0</v>
      </c>
      <c r="H514" s="72">
        <f>NETWORKDAYS(G514,G514,Sheet2!$J$2:$J$30)</f>
        <v>0</v>
      </c>
    </row>
    <row r="515" ht="14.25" customHeight="1">
      <c r="G515" s="74">
        <v>44710.0</v>
      </c>
      <c r="H515" s="72">
        <f>NETWORKDAYS(G515,G515,Sheet2!$J$2:$J$30)</f>
        <v>0</v>
      </c>
    </row>
    <row r="516" ht="14.25" customHeight="1">
      <c r="G516" s="74">
        <v>44711.0</v>
      </c>
      <c r="H516" s="72">
        <f>NETWORKDAYS(G516,G516,Sheet2!$J$2:$J$30)</f>
        <v>1</v>
      </c>
    </row>
    <row r="517" ht="14.25" customHeight="1">
      <c r="G517" s="74">
        <v>44712.0</v>
      </c>
      <c r="H517" s="72">
        <f>NETWORKDAYS(G517,G517,Sheet2!$J$2:$J$30)</f>
        <v>1</v>
      </c>
    </row>
    <row r="518" ht="14.25" customHeight="1">
      <c r="G518" s="74">
        <v>44713.0</v>
      </c>
      <c r="H518" s="72">
        <f>NETWORKDAYS(G518,G518,Sheet2!$J$2:$J$30)</f>
        <v>1</v>
      </c>
    </row>
    <row r="519" ht="14.25" customHeight="1">
      <c r="G519" s="74">
        <v>44714.0</v>
      </c>
      <c r="H519" s="72">
        <f>NETWORKDAYS(G519,G519,Sheet2!$J$2:$J$30)</f>
        <v>1</v>
      </c>
    </row>
    <row r="520" ht="14.25" customHeight="1">
      <c r="G520" s="74">
        <v>44715.0</v>
      </c>
      <c r="H520" s="72">
        <f>NETWORKDAYS(G520,G520,Sheet2!$J$2:$J$30)</f>
        <v>1</v>
      </c>
    </row>
    <row r="521" ht="14.25" customHeight="1">
      <c r="G521" s="74">
        <v>44716.0</v>
      </c>
      <c r="H521" s="72">
        <f>NETWORKDAYS(G521,G521,Sheet2!$J$2:$J$30)</f>
        <v>0</v>
      </c>
    </row>
    <row r="522" ht="14.25" customHeight="1">
      <c r="G522" s="74">
        <v>44717.0</v>
      </c>
      <c r="H522" s="72">
        <f>NETWORKDAYS(G522,G522,Sheet2!$J$2:$J$30)</f>
        <v>0</v>
      </c>
    </row>
    <row r="523" ht="14.25" customHeight="1">
      <c r="G523" s="74">
        <v>44718.0</v>
      </c>
      <c r="H523" s="72">
        <f>NETWORKDAYS(G523,G523,Sheet2!$J$2:$J$30)</f>
        <v>1</v>
      </c>
    </row>
    <row r="524" ht="14.25" customHeight="1">
      <c r="G524" s="74">
        <v>44719.0</v>
      </c>
      <c r="H524" s="72">
        <f>NETWORKDAYS(G524,G524,Sheet2!$J$2:$J$30)</f>
        <v>1</v>
      </c>
    </row>
    <row r="525" ht="14.25" customHeight="1">
      <c r="G525" s="74">
        <v>44720.0</v>
      </c>
      <c r="H525" s="72">
        <f>NETWORKDAYS(G525,G525,Sheet2!$J$2:$J$30)</f>
        <v>1</v>
      </c>
    </row>
    <row r="526" ht="14.25" customHeight="1">
      <c r="G526" s="74">
        <v>44721.0</v>
      </c>
      <c r="H526" s="72">
        <f>NETWORKDAYS(G526,G526,Sheet2!$J$2:$J$30)</f>
        <v>1</v>
      </c>
    </row>
    <row r="527" ht="14.25" customHeight="1">
      <c r="G527" s="74">
        <v>44722.0</v>
      </c>
      <c r="H527" s="72">
        <f>NETWORKDAYS(G527,G527,Sheet2!$J$2:$J$30)</f>
        <v>1</v>
      </c>
    </row>
    <row r="528" ht="14.25" customHeight="1">
      <c r="G528" s="74">
        <v>44723.0</v>
      </c>
      <c r="H528" s="72">
        <f>NETWORKDAYS(G528,G528,Sheet2!$J$2:$J$30)</f>
        <v>0</v>
      </c>
    </row>
    <row r="529" ht="14.25" customHeight="1">
      <c r="G529" s="74">
        <v>44724.0</v>
      </c>
      <c r="H529" s="72">
        <f>NETWORKDAYS(G529,G529,Sheet2!$J$2:$J$30)</f>
        <v>0</v>
      </c>
    </row>
    <row r="530" ht="14.25" customHeight="1">
      <c r="G530" s="74">
        <v>44725.0</v>
      </c>
      <c r="H530" s="72">
        <f>NETWORKDAYS(G530,G530,Sheet2!$J$2:$J$30)</f>
        <v>1</v>
      </c>
    </row>
    <row r="531" ht="14.25" customHeight="1">
      <c r="G531" s="74">
        <v>44726.0</v>
      </c>
      <c r="H531" s="72">
        <f>NETWORKDAYS(G531,G531,Sheet2!$J$2:$J$30)</f>
        <v>1</v>
      </c>
    </row>
    <row r="532" ht="14.25" customHeight="1">
      <c r="G532" s="74">
        <v>44727.0</v>
      </c>
      <c r="H532" s="72">
        <f>NETWORKDAYS(G532,G532,Sheet2!$J$2:$J$30)</f>
        <v>1</v>
      </c>
    </row>
    <row r="533" ht="14.25" customHeight="1">
      <c r="G533" s="74">
        <v>44728.0</v>
      </c>
      <c r="H533" s="72">
        <f>NETWORKDAYS(G533,G533,Sheet2!$J$2:$J$30)</f>
        <v>1</v>
      </c>
    </row>
    <row r="534" ht="14.25" customHeight="1">
      <c r="G534" s="74">
        <v>44729.0</v>
      </c>
      <c r="H534" s="72">
        <f>NETWORKDAYS(G534,G534,Sheet2!$J$2:$J$30)</f>
        <v>1</v>
      </c>
    </row>
    <row r="535" ht="14.25" customHeight="1">
      <c r="G535" s="74">
        <v>44730.0</v>
      </c>
      <c r="H535" s="72">
        <f>NETWORKDAYS(G535,G535,Sheet2!$J$2:$J$30)</f>
        <v>0</v>
      </c>
    </row>
    <row r="536" ht="14.25" customHeight="1">
      <c r="G536" s="74">
        <v>44731.0</v>
      </c>
      <c r="H536" s="72">
        <f>NETWORKDAYS(G536,G536,Sheet2!$J$2:$J$30)</f>
        <v>0</v>
      </c>
    </row>
    <row r="537" ht="14.25" customHeight="1">
      <c r="G537" s="74">
        <v>44732.0</v>
      </c>
      <c r="H537" s="72">
        <f>NETWORKDAYS(G537,G537,Sheet2!$J$2:$J$30)</f>
        <v>1</v>
      </c>
    </row>
    <row r="538" ht="14.25" customHeight="1">
      <c r="G538" s="74">
        <v>44733.0</v>
      </c>
      <c r="H538" s="72">
        <f>NETWORKDAYS(G538,G538,Sheet2!$J$2:$J$30)</f>
        <v>1</v>
      </c>
    </row>
    <row r="539" ht="14.25" customHeight="1">
      <c r="G539" s="74">
        <v>44734.0</v>
      </c>
      <c r="H539" s="72">
        <f>NETWORKDAYS(G539,G539,Sheet2!$J$2:$J$30)</f>
        <v>1</v>
      </c>
    </row>
    <row r="540" ht="14.25" customHeight="1">
      <c r="G540" s="74">
        <v>44735.0</v>
      </c>
      <c r="H540" s="72">
        <f>NETWORKDAYS(G540,G540,Sheet2!$J$2:$J$30)</f>
        <v>1</v>
      </c>
    </row>
    <row r="541" ht="14.25" customHeight="1">
      <c r="G541" s="74">
        <v>44736.0</v>
      </c>
      <c r="H541" s="72">
        <f>NETWORKDAYS(G541,G541,Sheet2!$J$2:$J$30)</f>
        <v>1</v>
      </c>
    </row>
    <row r="542" ht="14.25" customHeight="1">
      <c r="G542" s="74">
        <v>44737.0</v>
      </c>
      <c r="H542" s="72">
        <f>NETWORKDAYS(G542,G542,Sheet2!$J$2:$J$30)</f>
        <v>0</v>
      </c>
    </row>
    <row r="543" ht="14.25" customHeight="1">
      <c r="G543" s="74">
        <v>44738.0</v>
      </c>
      <c r="H543" s="72">
        <f>NETWORKDAYS(G543,G543,Sheet2!$J$2:$J$30)</f>
        <v>0</v>
      </c>
    </row>
    <row r="544" ht="14.25" customHeight="1">
      <c r="G544" s="74">
        <v>44739.0</v>
      </c>
      <c r="H544" s="72">
        <f>NETWORKDAYS(G544,G544,Sheet2!$J$2:$J$30)</f>
        <v>1</v>
      </c>
    </row>
    <row r="545" ht="14.25" customHeight="1">
      <c r="G545" s="74">
        <v>44740.0</v>
      </c>
      <c r="H545" s="72">
        <f>NETWORKDAYS(G545,G545,Sheet2!$J$2:$J$30)</f>
        <v>1</v>
      </c>
    </row>
    <row r="546" ht="14.25" customHeight="1">
      <c r="G546" s="74">
        <v>44741.0</v>
      </c>
      <c r="H546" s="72">
        <f>NETWORKDAYS(G546,G546,Sheet2!$J$2:$J$30)</f>
        <v>1</v>
      </c>
    </row>
    <row r="547" ht="14.25" customHeight="1">
      <c r="G547" s="74">
        <v>44742.0</v>
      </c>
      <c r="H547" s="72">
        <f>NETWORKDAYS(G547,G547,Sheet2!$J$2:$J$30)</f>
        <v>1</v>
      </c>
    </row>
    <row r="548" ht="14.25" customHeight="1">
      <c r="G548" s="74">
        <v>44743.0</v>
      </c>
      <c r="H548" s="72">
        <f>NETWORKDAYS(G548,G548,Sheet2!$J$2:$J$30)</f>
        <v>1</v>
      </c>
    </row>
    <row r="549" ht="14.25" customHeight="1">
      <c r="G549" s="74">
        <v>44744.0</v>
      </c>
      <c r="H549" s="72">
        <f>NETWORKDAYS(G549,G549,Sheet2!$J$2:$J$30)</f>
        <v>0</v>
      </c>
    </row>
    <row r="550" ht="14.25" customHeight="1">
      <c r="G550" s="74">
        <v>44745.0</v>
      </c>
      <c r="H550" s="72">
        <f>NETWORKDAYS(G550,G550,Sheet2!$J$2:$J$30)</f>
        <v>0</v>
      </c>
    </row>
    <row r="551" ht="14.25" customHeight="1">
      <c r="G551" s="74">
        <v>44746.0</v>
      </c>
      <c r="H551" s="72">
        <f>NETWORKDAYS(G551,G551,Sheet2!$J$2:$J$30)</f>
        <v>1</v>
      </c>
    </row>
    <row r="552" ht="14.25" customHeight="1">
      <c r="G552" s="74">
        <v>44747.0</v>
      </c>
      <c r="H552" s="72">
        <f>NETWORKDAYS(G552,G552,Sheet2!$J$2:$J$30)</f>
        <v>1</v>
      </c>
    </row>
    <row r="553" ht="14.25" customHeight="1">
      <c r="G553" s="74">
        <v>44748.0</v>
      </c>
      <c r="H553" s="72">
        <f>NETWORKDAYS(G553,G553,Sheet2!$J$2:$J$30)</f>
        <v>1</v>
      </c>
    </row>
    <row r="554" ht="14.25" customHeight="1">
      <c r="G554" s="74">
        <v>44749.0</v>
      </c>
      <c r="H554" s="72">
        <f>NETWORKDAYS(G554,G554,Sheet2!$J$2:$J$30)</f>
        <v>1</v>
      </c>
    </row>
    <row r="555" ht="14.25" customHeight="1">
      <c r="G555" s="74">
        <v>44750.0</v>
      </c>
      <c r="H555" s="72">
        <f>NETWORKDAYS(G555,G555,Sheet2!$J$2:$J$30)</f>
        <v>1</v>
      </c>
    </row>
    <row r="556" ht="14.25" customHeight="1">
      <c r="G556" s="74">
        <v>44751.0</v>
      </c>
      <c r="H556" s="72">
        <f>NETWORKDAYS(G556,G556,Sheet2!$J$2:$J$30)</f>
        <v>0</v>
      </c>
    </row>
    <row r="557" ht="14.25" customHeight="1">
      <c r="G557" s="74">
        <v>44752.0</v>
      </c>
      <c r="H557" s="72">
        <f>NETWORKDAYS(G557,G557,Sheet2!$J$2:$J$30)</f>
        <v>0</v>
      </c>
    </row>
    <row r="558" ht="14.25" customHeight="1">
      <c r="G558" s="74">
        <v>44753.0</v>
      </c>
      <c r="H558" s="72">
        <f>NETWORKDAYS(G558,G558,Sheet2!$J$2:$J$30)</f>
        <v>1</v>
      </c>
    </row>
    <row r="559" ht="14.25" customHeight="1">
      <c r="G559" s="74">
        <v>44754.0</v>
      </c>
      <c r="H559" s="72">
        <f>NETWORKDAYS(G559,G559,Sheet2!$J$2:$J$30)</f>
        <v>1</v>
      </c>
    </row>
    <row r="560" ht="14.25" customHeight="1">
      <c r="G560" s="74">
        <v>44755.0</v>
      </c>
      <c r="H560" s="72">
        <f>NETWORKDAYS(G560,G560,Sheet2!$J$2:$J$30)</f>
        <v>1</v>
      </c>
    </row>
    <row r="561" ht="14.25" customHeight="1">
      <c r="G561" s="74">
        <v>44756.0</v>
      </c>
      <c r="H561" s="72">
        <f>NETWORKDAYS(G561,G561,Sheet2!$J$2:$J$30)</f>
        <v>1</v>
      </c>
    </row>
    <row r="562" ht="14.25" customHeight="1">
      <c r="G562" s="74">
        <v>44757.0</v>
      </c>
      <c r="H562" s="72">
        <f>NETWORKDAYS(G562,G562,Sheet2!$J$2:$J$30)</f>
        <v>1</v>
      </c>
    </row>
    <row r="563" ht="14.25" customHeight="1">
      <c r="G563" s="74">
        <v>44758.0</v>
      </c>
      <c r="H563" s="72">
        <f>NETWORKDAYS(G563,G563,Sheet2!$J$2:$J$30)</f>
        <v>0</v>
      </c>
    </row>
    <row r="564" ht="14.25" customHeight="1">
      <c r="G564" s="74">
        <v>44759.0</v>
      </c>
      <c r="H564" s="72">
        <f>NETWORKDAYS(G564,G564,Sheet2!$J$2:$J$30)</f>
        <v>0</v>
      </c>
    </row>
    <row r="565" ht="14.25" customHeight="1">
      <c r="G565" s="74">
        <v>44760.0</v>
      </c>
      <c r="H565" s="72">
        <f>NETWORKDAYS(G565,G565,Sheet2!$J$2:$J$30)</f>
        <v>1</v>
      </c>
    </row>
    <row r="566" ht="14.25" customHeight="1">
      <c r="G566" s="74">
        <v>44761.0</v>
      </c>
      <c r="H566" s="72">
        <f>NETWORKDAYS(G566,G566,Sheet2!$J$2:$J$30)</f>
        <v>1</v>
      </c>
    </row>
    <row r="567" ht="14.25" customHeight="1">
      <c r="G567" s="74">
        <v>44762.0</v>
      </c>
      <c r="H567" s="72">
        <f>NETWORKDAYS(G567,G567,Sheet2!$J$2:$J$30)</f>
        <v>1</v>
      </c>
    </row>
    <row r="568" ht="14.25" customHeight="1">
      <c r="G568" s="74">
        <v>44763.0</v>
      </c>
      <c r="H568" s="72">
        <f>NETWORKDAYS(G568,G568,Sheet2!$J$2:$J$30)</f>
        <v>1</v>
      </c>
    </row>
    <row r="569" ht="14.25" customHeight="1">
      <c r="G569" s="74">
        <v>44764.0</v>
      </c>
      <c r="H569" s="72">
        <f>NETWORKDAYS(G569,G569,Sheet2!$J$2:$J$30)</f>
        <v>1</v>
      </c>
    </row>
    <row r="570" ht="14.25" customHeight="1">
      <c r="G570" s="74">
        <v>44765.0</v>
      </c>
      <c r="H570" s="72">
        <f>NETWORKDAYS(G570,G570,Sheet2!$J$2:$J$30)</f>
        <v>0</v>
      </c>
    </row>
    <row r="571" ht="14.25" customHeight="1">
      <c r="G571" s="74">
        <v>44766.0</v>
      </c>
      <c r="H571" s="72">
        <f>NETWORKDAYS(G571,G571,Sheet2!$J$2:$J$30)</f>
        <v>0</v>
      </c>
    </row>
    <row r="572" ht="14.25" customHeight="1">
      <c r="G572" s="74">
        <v>44767.0</v>
      </c>
      <c r="H572" s="72">
        <f>NETWORKDAYS(G572,G572,Sheet2!$J$2:$J$30)</f>
        <v>1</v>
      </c>
    </row>
    <row r="573" ht="14.25" customHeight="1">
      <c r="G573" s="74">
        <v>44768.0</v>
      </c>
      <c r="H573" s="72">
        <f>NETWORKDAYS(G573,G573,Sheet2!$J$2:$J$30)</f>
        <v>1</v>
      </c>
    </row>
    <row r="574" ht="14.25" customHeight="1">
      <c r="G574" s="74">
        <v>44769.0</v>
      </c>
      <c r="H574" s="72">
        <f>NETWORKDAYS(G574,G574,Sheet2!$J$2:$J$30)</f>
        <v>1</v>
      </c>
    </row>
    <row r="575" ht="14.25" customHeight="1">
      <c r="G575" s="74">
        <v>44770.0</v>
      </c>
      <c r="H575" s="72">
        <f>NETWORKDAYS(G575,G575,Sheet2!$J$2:$J$30)</f>
        <v>1</v>
      </c>
    </row>
    <row r="576" ht="14.25" customHeight="1">
      <c r="G576" s="74">
        <v>44771.0</v>
      </c>
      <c r="H576" s="72">
        <f>NETWORKDAYS(G576,G576,Sheet2!$J$2:$J$30)</f>
        <v>1</v>
      </c>
    </row>
    <row r="577" ht="14.25" customHeight="1">
      <c r="G577" s="74">
        <v>44772.0</v>
      </c>
      <c r="H577" s="72">
        <f>NETWORKDAYS(G577,G577,Sheet2!$J$2:$J$30)</f>
        <v>0</v>
      </c>
    </row>
    <row r="578" ht="14.25" customHeight="1">
      <c r="G578" s="74">
        <v>44773.0</v>
      </c>
      <c r="H578" s="72">
        <f>NETWORKDAYS(G578,G578,Sheet2!$J$2:$J$30)</f>
        <v>0</v>
      </c>
    </row>
    <row r="579" ht="14.25" customHeight="1">
      <c r="G579" s="74">
        <v>44774.0</v>
      </c>
      <c r="H579" s="72">
        <f>NETWORKDAYS(G579,G579,Sheet2!$J$2:$J$30)</f>
        <v>1</v>
      </c>
    </row>
    <row r="580" ht="14.25" customHeight="1">
      <c r="G580" s="74">
        <v>44775.0</v>
      </c>
      <c r="H580" s="72">
        <f>NETWORKDAYS(G580,G580,Sheet2!$J$2:$J$30)</f>
        <v>1</v>
      </c>
    </row>
    <row r="581" ht="14.25" customHeight="1">
      <c r="G581" s="74">
        <v>44776.0</v>
      </c>
      <c r="H581" s="72">
        <f>NETWORKDAYS(G581,G581,Sheet2!$J$2:$J$30)</f>
        <v>1</v>
      </c>
    </row>
    <row r="582" ht="14.25" customHeight="1">
      <c r="G582" s="74">
        <v>44777.0</v>
      </c>
      <c r="H582" s="72">
        <f>NETWORKDAYS(G582,G582,Sheet2!$J$2:$J$30)</f>
        <v>1</v>
      </c>
    </row>
    <row r="583" ht="14.25" customHeight="1">
      <c r="G583" s="74">
        <v>44778.0</v>
      </c>
      <c r="H583" s="72">
        <f>NETWORKDAYS(G583,G583,Sheet2!$J$2:$J$30)</f>
        <v>1</v>
      </c>
    </row>
    <row r="584" ht="14.25" customHeight="1">
      <c r="G584" s="74">
        <v>44779.0</v>
      </c>
      <c r="H584" s="72">
        <f>NETWORKDAYS(G584,G584,Sheet2!$J$2:$J$30)</f>
        <v>0</v>
      </c>
    </row>
    <row r="585" ht="14.25" customHeight="1">
      <c r="G585" s="74">
        <v>44780.0</v>
      </c>
      <c r="H585" s="72">
        <f>NETWORKDAYS(G585,G585,Sheet2!$J$2:$J$30)</f>
        <v>0</v>
      </c>
    </row>
    <row r="586" ht="14.25" customHeight="1">
      <c r="G586" s="74">
        <v>44781.0</v>
      </c>
      <c r="H586" s="72">
        <f>NETWORKDAYS(G586,G586,Sheet2!$J$2:$J$30)</f>
        <v>1</v>
      </c>
    </row>
    <row r="587" ht="14.25" customHeight="1">
      <c r="G587" s="74">
        <v>44782.0</v>
      </c>
      <c r="H587" s="72">
        <f>NETWORKDAYS(G587,G587,Sheet2!$J$2:$J$30)</f>
        <v>1</v>
      </c>
    </row>
    <row r="588" ht="14.25" customHeight="1">
      <c r="G588" s="74">
        <v>44783.0</v>
      </c>
      <c r="H588" s="72">
        <f>NETWORKDAYS(G588,G588,Sheet2!$J$2:$J$30)</f>
        <v>1</v>
      </c>
    </row>
    <row r="589" ht="14.25" customHeight="1">
      <c r="G589" s="74">
        <v>44784.0</v>
      </c>
      <c r="H589" s="72">
        <f>NETWORKDAYS(G589,G589,Sheet2!$J$2:$J$30)</f>
        <v>1</v>
      </c>
    </row>
    <row r="590" ht="14.25" customHeight="1">
      <c r="G590" s="74">
        <v>44785.0</v>
      </c>
      <c r="H590" s="72">
        <f>NETWORKDAYS(G590,G590,Sheet2!$J$2:$J$30)</f>
        <v>1</v>
      </c>
    </row>
    <row r="591" ht="14.25" customHeight="1">
      <c r="G591" s="74">
        <v>44786.0</v>
      </c>
      <c r="H591" s="72">
        <f>NETWORKDAYS(G591,G591,Sheet2!$J$2:$J$30)</f>
        <v>0</v>
      </c>
    </row>
    <row r="592" ht="14.25" customHeight="1">
      <c r="G592" s="74">
        <v>44787.0</v>
      </c>
      <c r="H592" s="72">
        <f>NETWORKDAYS(G592,G592,Sheet2!$J$2:$J$30)</f>
        <v>0</v>
      </c>
    </row>
    <row r="593" ht="14.25" customHeight="1">
      <c r="G593" s="74">
        <v>44788.0</v>
      </c>
      <c r="H593" s="72">
        <f>NETWORKDAYS(G593,G593,Sheet2!$J$2:$J$30)</f>
        <v>1</v>
      </c>
    </row>
    <row r="594" ht="14.25" customHeight="1">
      <c r="G594" s="74">
        <v>44789.0</v>
      </c>
      <c r="H594" s="72">
        <f>NETWORKDAYS(G594,G594,Sheet2!$J$2:$J$30)</f>
        <v>1</v>
      </c>
    </row>
    <row r="595" ht="14.25" customHeight="1">
      <c r="G595" s="74">
        <v>44790.0</v>
      </c>
      <c r="H595" s="72">
        <f>NETWORKDAYS(G595,G595,Sheet2!$J$2:$J$30)</f>
        <v>1</v>
      </c>
    </row>
    <row r="596" ht="14.25" customHeight="1">
      <c r="G596" s="74">
        <v>44791.0</v>
      </c>
      <c r="H596" s="72">
        <f>NETWORKDAYS(G596,G596,Sheet2!$J$2:$J$30)</f>
        <v>1</v>
      </c>
    </row>
    <row r="597" ht="14.25" customHeight="1">
      <c r="G597" s="74">
        <v>44792.0</v>
      </c>
      <c r="H597" s="72">
        <f>NETWORKDAYS(G597,G597,Sheet2!$J$2:$J$30)</f>
        <v>1</v>
      </c>
    </row>
    <row r="598" ht="14.25" customHeight="1">
      <c r="G598" s="74">
        <v>44793.0</v>
      </c>
      <c r="H598" s="72">
        <f>NETWORKDAYS(G598,G598,Sheet2!$J$2:$J$30)</f>
        <v>0</v>
      </c>
    </row>
    <row r="599" ht="14.25" customHeight="1">
      <c r="G599" s="74">
        <v>44794.0</v>
      </c>
      <c r="H599" s="72">
        <f>NETWORKDAYS(G599,G599,Sheet2!$J$2:$J$30)</f>
        <v>0</v>
      </c>
    </row>
    <row r="600" ht="14.25" customHeight="1">
      <c r="G600" s="74">
        <v>44795.0</v>
      </c>
      <c r="H600" s="72">
        <f>NETWORKDAYS(G600,G600,Sheet2!$J$2:$J$30)</f>
        <v>1</v>
      </c>
    </row>
    <row r="601" ht="14.25" customHeight="1">
      <c r="G601" s="74">
        <v>44796.0</v>
      </c>
      <c r="H601" s="72">
        <f>NETWORKDAYS(G601,G601,Sheet2!$J$2:$J$30)</f>
        <v>1</v>
      </c>
    </row>
    <row r="602" ht="14.25" customHeight="1">
      <c r="G602" s="74">
        <v>44797.0</v>
      </c>
      <c r="H602" s="72">
        <f>NETWORKDAYS(G602,G602,Sheet2!$J$2:$J$30)</f>
        <v>1</v>
      </c>
    </row>
    <row r="603" ht="14.25" customHeight="1">
      <c r="G603" s="74">
        <v>44798.0</v>
      </c>
      <c r="H603" s="72">
        <f>NETWORKDAYS(G603,G603,Sheet2!$J$2:$J$30)</f>
        <v>1</v>
      </c>
    </row>
    <row r="604" ht="14.25" customHeight="1">
      <c r="G604" s="74">
        <v>44799.0</v>
      </c>
      <c r="H604" s="72">
        <f>NETWORKDAYS(G604,G604,Sheet2!$J$2:$J$30)</f>
        <v>1</v>
      </c>
    </row>
    <row r="605" ht="14.25" customHeight="1">
      <c r="G605" s="74">
        <v>44800.0</v>
      </c>
      <c r="H605" s="72">
        <f>NETWORKDAYS(G605,G605,Sheet2!$J$2:$J$30)</f>
        <v>0</v>
      </c>
    </row>
    <row r="606" ht="14.25" customHeight="1">
      <c r="G606" s="74">
        <v>44801.0</v>
      </c>
      <c r="H606" s="72">
        <f>NETWORKDAYS(G606,G606,Sheet2!$J$2:$J$30)</f>
        <v>0</v>
      </c>
    </row>
    <row r="607" ht="14.25" customHeight="1">
      <c r="G607" s="74">
        <v>44802.0</v>
      </c>
      <c r="H607" s="72">
        <f>NETWORKDAYS(G607,G607,Sheet2!$J$2:$J$30)</f>
        <v>1</v>
      </c>
    </row>
    <row r="608" ht="14.25" customHeight="1">
      <c r="G608" s="74">
        <v>44803.0</v>
      </c>
      <c r="H608" s="72">
        <f>NETWORKDAYS(G608,G608,Sheet2!$J$2:$J$30)</f>
        <v>1</v>
      </c>
    </row>
    <row r="609" ht="14.25" customHeight="1">
      <c r="G609" s="74">
        <v>44804.0</v>
      </c>
      <c r="H609" s="72">
        <f>NETWORKDAYS(G609,G609,Sheet2!$J$2:$J$30)</f>
        <v>1</v>
      </c>
    </row>
    <row r="610" ht="14.25" customHeight="1">
      <c r="G610" s="74">
        <v>44805.0</v>
      </c>
      <c r="H610" s="72">
        <f>NETWORKDAYS(G610,G610,Sheet2!$J$2:$J$30)</f>
        <v>1</v>
      </c>
    </row>
    <row r="611" ht="14.25" customHeight="1">
      <c r="G611" s="74">
        <v>44806.0</v>
      </c>
      <c r="H611" s="72">
        <f>NETWORKDAYS(G611,G611,Sheet2!$J$2:$J$30)</f>
        <v>1</v>
      </c>
    </row>
    <row r="612" ht="14.25" customHeight="1">
      <c r="G612" s="74">
        <v>44807.0</v>
      </c>
      <c r="H612" s="72">
        <f>NETWORKDAYS(G612,G612,Sheet2!$J$2:$J$30)</f>
        <v>0</v>
      </c>
    </row>
    <row r="613" ht="14.25" customHeight="1">
      <c r="G613" s="74">
        <v>44808.0</v>
      </c>
      <c r="H613" s="72">
        <f>NETWORKDAYS(G613,G613,Sheet2!$J$2:$J$30)</f>
        <v>0</v>
      </c>
    </row>
    <row r="614" ht="14.25" customHeight="1">
      <c r="G614" s="74">
        <v>44809.0</v>
      </c>
      <c r="H614" s="72">
        <f>NETWORKDAYS(G614,G614,Sheet2!$J$2:$J$30)</f>
        <v>1</v>
      </c>
    </row>
    <row r="615" ht="14.25" customHeight="1">
      <c r="G615" s="74">
        <v>44810.0</v>
      </c>
      <c r="H615" s="72">
        <f>NETWORKDAYS(G615,G615,Sheet2!$J$2:$J$30)</f>
        <v>1</v>
      </c>
    </row>
    <row r="616" ht="14.25" customHeight="1">
      <c r="G616" s="74">
        <v>44811.0</v>
      </c>
      <c r="H616" s="72">
        <f>NETWORKDAYS(G616,G616,Sheet2!$J$2:$J$30)</f>
        <v>1</v>
      </c>
    </row>
    <row r="617" ht="14.25" customHeight="1">
      <c r="G617" s="74">
        <v>44812.0</v>
      </c>
      <c r="H617" s="72">
        <f>NETWORKDAYS(G617,G617,Sheet2!$J$2:$J$30)</f>
        <v>1</v>
      </c>
    </row>
    <row r="618" ht="14.25" customHeight="1">
      <c r="G618" s="74">
        <v>44813.0</v>
      </c>
      <c r="H618" s="72">
        <f>NETWORKDAYS(G618,G618,Sheet2!$J$2:$J$30)</f>
        <v>1</v>
      </c>
    </row>
    <row r="619" ht="14.25" customHeight="1">
      <c r="G619" s="74">
        <v>44814.0</v>
      </c>
      <c r="H619" s="72">
        <f>NETWORKDAYS(G619,G619,Sheet2!$J$2:$J$30)</f>
        <v>0</v>
      </c>
    </row>
    <row r="620" ht="14.25" customHeight="1">
      <c r="G620" s="74">
        <v>44815.0</v>
      </c>
      <c r="H620" s="72">
        <f>NETWORKDAYS(G620,G620,Sheet2!$J$2:$J$30)</f>
        <v>0</v>
      </c>
    </row>
    <row r="621" ht="14.25" customHeight="1">
      <c r="G621" s="74">
        <v>44816.0</v>
      </c>
      <c r="H621" s="72">
        <f>NETWORKDAYS(G621,G621,Sheet2!$J$2:$J$30)</f>
        <v>1</v>
      </c>
    </row>
    <row r="622" ht="14.25" customHeight="1">
      <c r="G622" s="74">
        <v>44817.0</v>
      </c>
      <c r="H622" s="72">
        <f>NETWORKDAYS(G622,G622,Sheet2!$J$2:$J$30)</f>
        <v>1</v>
      </c>
    </row>
    <row r="623" ht="14.25" customHeight="1">
      <c r="G623" s="74">
        <v>44818.0</v>
      </c>
      <c r="H623" s="72">
        <f>NETWORKDAYS(G623,G623,Sheet2!$J$2:$J$30)</f>
        <v>1</v>
      </c>
    </row>
    <row r="624" ht="14.25" customHeight="1">
      <c r="G624" s="74">
        <v>44819.0</v>
      </c>
      <c r="H624" s="72">
        <f>NETWORKDAYS(G624,G624,Sheet2!$J$2:$J$30)</f>
        <v>1</v>
      </c>
    </row>
    <row r="625" ht="14.25" customHeight="1">
      <c r="G625" s="74">
        <v>44820.0</v>
      </c>
      <c r="H625" s="72">
        <f>NETWORKDAYS(G625,G625,Sheet2!$J$2:$J$30)</f>
        <v>1</v>
      </c>
    </row>
    <row r="626" ht="14.25" customHeight="1">
      <c r="G626" s="74">
        <v>44821.0</v>
      </c>
      <c r="H626" s="72">
        <f>NETWORKDAYS(G626,G626,Sheet2!$J$2:$J$30)</f>
        <v>0</v>
      </c>
    </row>
    <row r="627" ht="14.25" customHeight="1">
      <c r="G627" s="74">
        <v>44822.0</v>
      </c>
      <c r="H627" s="72">
        <f>NETWORKDAYS(G627,G627,Sheet2!$J$2:$J$30)</f>
        <v>0</v>
      </c>
    </row>
    <row r="628" ht="14.25" customHeight="1">
      <c r="G628" s="74">
        <v>44823.0</v>
      </c>
      <c r="H628" s="72">
        <f>NETWORKDAYS(G628,G628,Sheet2!$J$2:$J$30)</f>
        <v>1</v>
      </c>
    </row>
    <row r="629" ht="14.25" customHeight="1">
      <c r="G629" s="74">
        <v>44824.0</v>
      </c>
      <c r="H629" s="72">
        <f>NETWORKDAYS(G629,G629,Sheet2!$J$2:$J$30)</f>
        <v>1</v>
      </c>
    </row>
    <row r="630" ht="14.25" customHeight="1">
      <c r="G630" s="74">
        <v>44825.0</v>
      </c>
      <c r="H630" s="72">
        <f>NETWORKDAYS(G630,G630,Sheet2!$J$2:$J$30)</f>
        <v>1</v>
      </c>
    </row>
    <row r="631" ht="14.25" customHeight="1">
      <c r="G631" s="74">
        <v>44826.0</v>
      </c>
      <c r="H631" s="72">
        <f>NETWORKDAYS(G631,G631,Sheet2!$J$2:$J$30)</f>
        <v>1</v>
      </c>
    </row>
    <row r="632" ht="14.25" customHeight="1">
      <c r="G632" s="74">
        <v>44827.0</v>
      </c>
      <c r="H632" s="72">
        <f>NETWORKDAYS(G632,G632,Sheet2!$J$2:$J$30)</f>
        <v>1</v>
      </c>
    </row>
    <row r="633" ht="14.25" customHeight="1">
      <c r="G633" s="74">
        <v>44828.0</v>
      </c>
      <c r="H633" s="72">
        <f>NETWORKDAYS(G633,G633,Sheet2!$J$2:$J$30)</f>
        <v>0</v>
      </c>
    </row>
    <row r="634" ht="14.25" customHeight="1">
      <c r="G634" s="74">
        <v>44829.0</v>
      </c>
      <c r="H634" s="72">
        <f>NETWORKDAYS(G634,G634,Sheet2!$J$2:$J$30)</f>
        <v>0</v>
      </c>
    </row>
    <row r="635" ht="14.25" customHeight="1">
      <c r="G635" s="74">
        <v>44830.0</v>
      </c>
      <c r="H635" s="72">
        <f>NETWORKDAYS(G635,G635,Sheet2!$J$2:$J$30)</f>
        <v>1</v>
      </c>
    </row>
    <row r="636" ht="14.25" customHeight="1">
      <c r="G636" s="74">
        <v>44831.0</v>
      </c>
      <c r="H636" s="72">
        <f>NETWORKDAYS(G636,G636,Sheet2!$J$2:$J$30)</f>
        <v>1</v>
      </c>
    </row>
    <row r="637" ht="14.25" customHeight="1">
      <c r="G637" s="74">
        <v>44832.0</v>
      </c>
      <c r="H637" s="72">
        <f>NETWORKDAYS(G637,G637,Sheet2!$J$2:$J$30)</f>
        <v>1</v>
      </c>
    </row>
    <row r="638" ht="14.25" customHeight="1">
      <c r="G638" s="74">
        <v>44833.0</v>
      </c>
      <c r="H638" s="72">
        <f>NETWORKDAYS(G638,G638,Sheet2!$J$2:$J$30)</f>
        <v>1</v>
      </c>
    </row>
    <row r="639" ht="14.25" customHeight="1">
      <c r="G639" s="74">
        <v>44834.0</v>
      </c>
      <c r="H639" s="72">
        <f>NETWORKDAYS(G639,G639,Sheet2!$J$2:$J$30)</f>
        <v>1</v>
      </c>
    </row>
    <row r="640" ht="14.25" customHeight="1">
      <c r="G640" s="74">
        <v>44835.0</v>
      </c>
      <c r="H640" s="72">
        <f>NETWORKDAYS(G640,G640,Sheet2!$J$2:$J$30)</f>
        <v>0</v>
      </c>
    </row>
    <row r="641" ht="14.25" customHeight="1">
      <c r="G641" s="74">
        <v>44836.0</v>
      </c>
      <c r="H641" s="72">
        <f>NETWORKDAYS(G641,G641,Sheet2!$J$2:$J$30)</f>
        <v>0</v>
      </c>
    </row>
    <row r="642" ht="14.25" customHeight="1">
      <c r="G642" s="74">
        <v>44837.0</v>
      </c>
      <c r="H642" s="72">
        <f>NETWORKDAYS(G642,G642,Sheet2!$J$2:$J$30)</f>
        <v>1</v>
      </c>
    </row>
    <row r="643" ht="14.25" customHeight="1">
      <c r="G643" s="74">
        <v>44838.0</v>
      </c>
      <c r="H643" s="72">
        <f>NETWORKDAYS(G643,G643,Sheet2!$J$2:$J$30)</f>
        <v>1</v>
      </c>
    </row>
    <row r="644" ht="14.25" customHeight="1">
      <c r="G644" s="74">
        <v>44839.0</v>
      </c>
      <c r="H644" s="72">
        <f>NETWORKDAYS(G644,G644,Sheet2!$J$2:$J$30)</f>
        <v>1</v>
      </c>
    </row>
    <row r="645" ht="14.25" customHeight="1">
      <c r="G645" s="74">
        <v>44840.0</v>
      </c>
      <c r="H645" s="72">
        <f>NETWORKDAYS(G645,G645,Sheet2!$J$2:$J$30)</f>
        <v>1</v>
      </c>
    </row>
    <row r="646" ht="14.25" customHeight="1">
      <c r="G646" s="74">
        <v>44841.0</v>
      </c>
      <c r="H646" s="72">
        <f>NETWORKDAYS(G646,G646,Sheet2!$J$2:$J$30)</f>
        <v>1</v>
      </c>
    </row>
    <row r="647" ht="14.25" customHeight="1">
      <c r="G647" s="74">
        <v>44842.0</v>
      </c>
      <c r="H647" s="72">
        <f>NETWORKDAYS(G647,G647,Sheet2!$J$2:$J$30)</f>
        <v>0</v>
      </c>
    </row>
    <row r="648" ht="14.25" customHeight="1">
      <c r="G648" s="74">
        <v>44843.0</v>
      </c>
      <c r="H648" s="72">
        <f>NETWORKDAYS(G648,G648,Sheet2!$J$2:$J$30)</f>
        <v>0</v>
      </c>
    </row>
    <row r="649" ht="14.25" customHeight="1">
      <c r="G649" s="74">
        <v>44844.0</v>
      </c>
      <c r="H649" s="72">
        <f>NETWORKDAYS(G649,G649,Sheet2!$J$2:$J$30)</f>
        <v>1</v>
      </c>
    </row>
    <row r="650" ht="14.25" customHeight="1">
      <c r="G650" s="74">
        <v>44845.0</v>
      </c>
      <c r="H650" s="72">
        <f>NETWORKDAYS(G650,G650,Sheet2!$J$2:$J$30)</f>
        <v>1</v>
      </c>
    </row>
    <row r="651" ht="14.25" customHeight="1">
      <c r="G651" s="74">
        <v>44846.0</v>
      </c>
      <c r="H651" s="72">
        <f>NETWORKDAYS(G651,G651,Sheet2!$J$2:$J$30)</f>
        <v>1</v>
      </c>
    </row>
    <row r="652" ht="14.25" customHeight="1">
      <c r="G652" s="74">
        <v>44847.0</v>
      </c>
      <c r="H652" s="72">
        <f>NETWORKDAYS(G652,G652,Sheet2!$J$2:$J$30)</f>
        <v>1</v>
      </c>
    </row>
    <row r="653" ht="14.25" customHeight="1">
      <c r="G653" s="74">
        <v>44848.0</v>
      </c>
      <c r="H653" s="72">
        <f>NETWORKDAYS(G653,G653,Sheet2!$J$2:$J$30)</f>
        <v>1</v>
      </c>
    </row>
    <row r="654" ht="14.25" customHeight="1">
      <c r="G654" s="74">
        <v>44849.0</v>
      </c>
      <c r="H654" s="72">
        <f>NETWORKDAYS(G654,G654,Sheet2!$J$2:$J$30)</f>
        <v>0</v>
      </c>
    </row>
    <row r="655" ht="14.25" customHeight="1">
      <c r="G655" s="74">
        <v>44850.0</v>
      </c>
      <c r="H655" s="72">
        <f>NETWORKDAYS(G655,G655,Sheet2!$J$2:$J$30)</f>
        <v>0</v>
      </c>
    </row>
    <row r="656" ht="14.25" customHeight="1">
      <c r="G656" s="74">
        <v>44851.0</v>
      </c>
      <c r="H656" s="72">
        <f>NETWORKDAYS(G656,G656,Sheet2!$J$2:$J$30)</f>
        <v>1</v>
      </c>
    </row>
    <row r="657" ht="14.25" customHeight="1">
      <c r="G657" s="74">
        <v>44852.0</v>
      </c>
      <c r="H657" s="72">
        <f>NETWORKDAYS(G657,G657,Sheet2!$J$2:$J$30)</f>
        <v>1</v>
      </c>
    </row>
    <row r="658" ht="14.25" customHeight="1">
      <c r="G658" s="74">
        <v>44853.0</v>
      </c>
      <c r="H658" s="72">
        <f>NETWORKDAYS(G658,G658,Sheet2!$J$2:$J$30)</f>
        <v>1</v>
      </c>
    </row>
    <row r="659" ht="14.25" customHeight="1">
      <c r="G659" s="74">
        <v>44854.0</v>
      </c>
      <c r="H659" s="72">
        <f>NETWORKDAYS(G659,G659,Sheet2!$J$2:$J$30)</f>
        <v>1</v>
      </c>
    </row>
    <row r="660" ht="14.25" customHeight="1">
      <c r="G660" s="74">
        <v>44855.0</v>
      </c>
      <c r="H660" s="72">
        <f>NETWORKDAYS(G660,G660,Sheet2!$J$2:$J$30)</f>
        <v>1</v>
      </c>
    </row>
    <row r="661" ht="14.25" customHeight="1">
      <c r="G661" s="74">
        <v>44856.0</v>
      </c>
      <c r="H661" s="72">
        <f>NETWORKDAYS(G661,G661,Sheet2!$J$2:$J$30)</f>
        <v>0</v>
      </c>
    </row>
    <row r="662" ht="14.25" customHeight="1">
      <c r="G662" s="74">
        <v>44857.0</v>
      </c>
      <c r="H662" s="72">
        <f>NETWORKDAYS(G662,G662,Sheet2!$J$2:$J$30)</f>
        <v>0</v>
      </c>
    </row>
    <row r="663" ht="14.25" customHeight="1">
      <c r="G663" s="74">
        <v>44858.0</v>
      </c>
      <c r="H663" s="72">
        <f>NETWORKDAYS(G663,G663,Sheet2!$J$2:$J$30)</f>
        <v>1</v>
      </c>
    </row>
    <row r="664" ht="14.25" customHeight="1">
      <c r="G664" s="74">
        <v>44859.0</v>
      </c>
      <c r="H664" s="72">
        <f>NETWORKDAYS(G664,G664,Sheet2!$J$2:$J$30)</f>
        <v>1</v>
      </c>
    </row>
    <row r="665" ht="14.25" customHeight="1">
      <c r="G665" s="74">
        <v>44860.0</v>
      </c>
      <c r="H665" s="72">
        <f>NETWORKDAYS(G665,G665,Sheet2!$J$2:$J$30)</f>
        <v>1</v>
      </c>
    </row>
    <row r="666" ht="14.25" customHeight="1">
      <c r="G666" s="74">
        <v>44861.0</v>
      </c>
      <c r="H666" s="72">
        <f>NETWORKDAYS(G666,G666,Sheet2!$J$2:$J$30)</f>
        <v>1</v>
      </c>
    </row>
    <row r="667" ht="14.25" customHeight="1">
      <c r="G667" s="74">
        <v>44862.0</v>
      </c>
      <c r="H667" s="72">
        <f>NETWORKDAYS(G667,G667,Sheet2!$J$2:$J$30)</f>
        <v>1</v>
      </c>
    </row>
    <row r="668" ht="14.25" customHeight="1">
      <c r="G668" s="74">
        <v>44863.0</v>
      </c>
      <c r="H668" s="72">
        <f>NETWORKDAYS(G668,G668,Sheet2!$J$2:$J$30)</f>
        <v>0</v>
      </c>
    </row>
    <row r="669" ht="14.25" customHeight="1">
      <c r="G669" s="74">
        <v>44864.0</v>
      </c>
      <c r="H669" s="72">
        <f>NETWORKDAYS(G669,G669,Sheet2!$J$2:$J$30)</f>
        <v>0</v>
      </c>
    </row>
    <row r="670" ht="14.25" customHeight="1">
      <c r="G670" s="74">
        <v>44865.0</v>
      </c>
      <c r="H670" s="72">
        <f>NETWORKDAYS(G670,G670,Sheet2!$J$2:$J$30)</f>
        <v>1</v>
      </c>
    </row>
    <row r="671" ht="14.25" customHeight="1">
      <c r="G671" s="74">
        <v>44866.0</v>
      </c>
      <c r="H671" s="72">
        <f>NETWORKDAYS(G671,G671,Sheet2!$J$2:$J$30)</f>
        <v>1</v>
      </c>
    </row>
    <row r="672" ht="14.25" customHeight="1">
      <c r="G672" s="74">
        <v>44867.0</v>
      </c>
      <c r="H672" s="72">
        <f>NETWORKDAYS(G672,G672,Sheet2!$J$2:$J$30)</f>
        <v>1</v>
      </c>
    </row>
    <row r="673" ht="14.25" customHeight="1">
      <c r="G673" s="74">
        <v>44868.0</v>
      </c>
      <c r="H673" s="72">
        <f>NETWORKDAYS(G673,G673,Sheet2!$J$2:$J$30)</f>
        <v>1</v>
      </c>
    </row>
    <row r="674" ht="14.25" customHeight="1">
      <c r="G674" s="74">
        <v>44869.0</v>
      </c>
      <c r="H674" s="72">
        <f>NETWORKDAYS(G674,G674,Sheet2!$J$2:$J$30)</f>
        <v>1</v>
      </c>
    </row>
    <row r="675" ht="14.25" customHeight="1">
      <c r="G675" s="74">
        <v>44870.0</v>
      </c>
      <c r="H675" s="72">
        <f>NETWORKDAYS(G675,G675,Sheet2!$J$2:$J$30)</f>
        <v>0</v>
      </c>
    </row>
    <row r="676" ht="14.25" customHeight="1">
      <c r="G676" s="74">
        <v>44871.0</v>
      </c>
      <c r="H676" s="72">
        <f>NETWORKDAYS(G676,G676,Sheet2!$J$2:$J$30)</f>
        <v>0</v>
      </c>
    </row>
    <row r="677" ht="14.25" customHeight="1">
      <c r="G677" s="74">
        <v>44872.0</v>
      </c>
      <c r="H677" s="72">
        <f>NETWORKDAYS(G677,G677,Sheet2!$J$2:$J$30)</f>
        <v>1</v>
      </c>
    </row>
    <row r="678" ht="14.25" customHeight="1">
      <c r="G678" s="74">
        <v>44873.0</v>
      </c>
      <c r="H678" s="72">
        <f>NETWORKDAYS(G678,G678,Sheet2!$J$2:$J$30)</f>
        <v>1</v>
      </c>
    </row>
    <row r="679" ht="14.25" customHeight="1">
      <c r="G679" s="74">
        <v>44874.0</v>
      </c>
      <c r="H679" s="72">
        <f>NETWORKDAYS(G679,G679,Sheet2!$J$2:$J$30)</f>
        <v>1</v>
      </c>
    </row>
    <row r="680" ht="14.25" customHeight="1">
      <c r="G680" s="74">
        <v>44875.0</v>
      </c>
      <c r="H680" s="72">
        <f>NETWORKDAYS(G680,G680,Sheet2!$J$2:$J$30)</f>
        <v>1</v>
      </c>
    </row>
    <row r="681" ht="14.25" customHeight="1">
      <c r="G681" s="74">
        <v>44876.0</v>
      </c>
      <c r="H681" s="72">
        <f>NETWORKDAYS(G681,G681,Sheet2!$J$2:$J$30)</f>
        <v>1</v>
      </c>
    </row>
    <row r="682" ht="14.25" customHeight="1">
      <c r="G682" s="74">
        <v>44877.0</v>
      </c>
      <c r="H682" s="72">
        <f>NETWORKDAYS(G682,G682,Sheet2!$J$2:$J$30)</f>
        <v>0</v>
      </c>
    </row>
    <row r="683" ht="14.25" customHeight="1">
      <c r="G683" s="74">
        <v>44878.0</v>
      </c>
      <c r="H683" s="72">
        <f>NETWORKDAYS(G683,G683,Sheet2!$J$2:$J$30)</f>
        <v>0</v>
      </c>
    </row>
    <row r="684" ht="14.25" customHeight="1">
      <c r="G684" s="74">
        <v>44879.0</v>
      </c>
      <c r="H684" s="72">
        <f>NETWORKDAYS(G684,G684,Sheet2!$J$2:$J$30)</f>
        <v>1</v>
      </c>
    </row>
    <row r="685" ht="14.25" customHeight="1">
      <c r="G685" s="74">
        <v>44880.0</v>
      </c>
      <c r="H685" s="72">
        <f>NETWORKDAYS(G685,G685,Sheet2!$J$2:$J$30)</f>
        <v>1</v>
      </c>
    </row>
    <row r="686" ht="14.25" customHeight="1">
      <c r="G686" s="74">
        <v>44881.0</v>
      </c>
      <c r="H686" s="72">
        <f>NETWORKDAYS(G686,G686,Sheet2!$J$2:$J$30)</f>
        <v>1</v>
      </c>
    </row>
    <row r="687" ht="14.25" customHeight="1">
      <c r="G687" s="74">
        <v>44882.0</v>
      </c>
      <c r="H687" s="72">
        <f>NETWORKDAYS(G687,G687,Sheet2!$J$2:$J$30)</f>
        <v>1</v>
      </c>
    </row>
    <row r="688" ht="14.25" customHeight="1">
      <c r="G688" s="74">
        <v>44883.0</v>
      </c>
      <c r="H688" s="72">
        <f>NETWORKDAYS(G688,G688,Sheet2!$J$2:$J$30)</f>
        <v>1</v>
      </c>
    </row>
    <row r="689" ht="14.25" customHeight="1">
      <c r="G689" s="74">
        <v>44884.0</v>
      </c>
      <c r="H689" s="72">
        <f>NETWORKDAYS(G689,G689,Sheet2!$J$2:$J$30)</f>
        <v>0</v>
      </c>
    </row>
    <row r="690" ht="14.25" customHeight="1">
      <c r="G690" s="74">
        <v>44885.0</v>
      </c>
      <c r="H690" s="72">
        <f>NETWORKDAYS(G690,G690,Sheet2!$J$2:$J$30)</f>
        <v>0</v>
      </c>
    </row>
    <row r="691" ht="14.25" customHeight="1">
      <c r="G691" s="74">
        <v>44886.0</v>
      </c>
      <c r="H691" s="72">
        <f>NETWORKDAYS(G691,G691,Sheet2!$J$2:$J$30)</f>
        <v>1</v>
      </c>
    </row>
    <row r="692" ht="14.25" customHeight="1">
      <c r="G692" s="74">
        <v>44887.0</v>
      </c>
      <c r="H692" s="72">
        <f>NETWORKDAYS(G692,G692,Sheet2!$J$2:$J$30)</f>
        <v>1</v>
      </c>
    </row>
    <row r="693" ht="14.25" customHeight="1">
      <c r="G693" s="74">
        <v>44888.0</v>
      </c>
      <c r="H693" s="72">
        <f>NETWORKDAYS(G693,G693,Sheet2!$J$2:$J$30)</f>
        <v>1</v>
      </c>
    </row>
    <row r="694" ht="14.25" customHeight="1">
      <c r="G694" s="74">
        <v>44889.0</v>
      </c>
      <c r="H694" s="72">
        <f>NETWORKDAYS(G694,G694,Sheet2!$J$2:$J$30)</f>
        <v>1</v>
      </c>
    </row>
    <row r="695" ht="14.25" customHeight="1">
      <c r="G695" s="74">
        <v>44890.0</v>
      </c>
      <c r="H695" s="72">
        <f>NETWORKDAYS(G695,G695,Sheet2!$J$2:$J$30)</f>
        <v>1</v>
      </c>
    </row>
    <row r="696" ht="14.25" customHeight="1">
      <c r="G696" s="74">
        <v>44891.0</v>
      </c>
      <c r="H696" s="72">
        <f>NETWORKDAYS(G696,G696,Sheet2!$J$2:$J$30)</f>
        <v>0</v>
      </c>
    </row>
    <row r="697" ht="14.25" customHeight="1">
      <c r="G697" s="74">
        <v>44892.0</v>
      </c>
      <c r="H697" s="72">
        <f>NETWORKDAYS(G697,G697,Sheet2!$J$2:$J$30)</f>
        <v>0</v>
      </c>
    </row>
    <row r="698" ht="14.25" customHeight="1">
      <c r="G698" s="74">
        <v>44893.0</v>
      </c>
      <c r="H698" s="72">
        <f>NETWORKDAYS(G698,G698,Sheet2!$J$2:$J$30)</f>
        <v>1</v>
      </c>
    </row>
    <row r="699" ht="14.25" customHeight="1">
      <c r="G699" s="74">
        <v>44894.0</v>
      </c>
      <c r="H699" s="72">
        <f>NETWORKDAYS(G699,G699,Sheet2!$J$2:$J$30)</f>
        <v>1</v>
      </c>
    </row>
    <row r="700" ht="14.25" customHeight="1">
      <c r="G700" s="74">
        <v>44895.0</v>
      </c>
      <c r="H700" s="72">
        <f>NETWORKDAYS(G700,G700,Sheet2!$J$2:$J$30)</f>
        <v>1</v>
      </c>
    </row>
    <row r="701" ht="14.25" customHeight="1">
      <c r="G701" s="74">
        <v>44896.0</v>
      </c>
      <c r="H701" s="72">
        <f>NETWORKDAYS(G701,G701,Sheet2!$J$2:$J$30)</f>
        <v>1</v>
      </c>
    </row>
    <row r="702" ht="14.25" customHeight="1">
      <c r="G702" s="74">
        <v>44897.0</v>
      </c>
      <c r="H702" s="72">
        <f>NETWORKDAYS(G702,G702,Sheet2!$J$2:$J$30)</f>
        <v>1</v>
      </c>
    </row>
    <row r="703" ht="14.25" customHeight="1">
      <c r="G703" s="74">
        <v>44898.0</v>
      </c>
      <c r="H703" s="72">
        <f>NETWORKDAYS(G703,G703,Sheet2!$J$2:$J$30)</f>
        <v>0</v>
      </c>
    </row>
    <row r="704" ht="14.25" customHeight="1">
      <c r="G704" s="74">
        <v>44899.0</v>
      </c>
      <c r="H704" s="72">
        <f>NETWORKDAYS(G704,G704,Sheet2!$J$2:$J$30)</f>
        <v>0</v>
      </c>
    </row>
    <row r="705" ht="14.25" customHeight="1">
      <c r="G705" s="74">
        <v>44900.0</v>
      </c>
      <c r="H705" s="72">
        <f>NETWORKDAYS(G705,G705,Sheet2!$J$2:$J$30)</f>
        <v>1</v>
      </c>
    </row>
    <row r="706" ht="14.25" customHeight="1">
      <c r="G706" s="74">
        <v>44901.0</v>
      </c>
      <c r="H706" s="72">
        <f>NETWORKDAYS(G706,G706,Sheet2!$J$2:$J$30)</f>
        <v>1</v>
      </c>
    </row>
    <row r="707" ht="14.25" customHeight="1">
      <c r="G707" s="74">
        <v>44902.0</v>
      </c>
      <c r="H707" s="72">
        <f>NETWORKDAYS(G707,G707,Sheet2!$J$2:$J$30)</f>
        <v>1</v>
      </c>
    </row>
    <row r="708" ht="14.25" customHeight="1">
      <c r="G708" s="74">
        <v>44903.0</v>
      </c>
      <c r="H708" s="72">
        <f>NETWORKDAYS(G708,G708,Sheet2!$J$2:$J$30)</f>
        <v>1</v>
      </c>
    </row>
    <row r="709" ht="14.25" customHeight="1">
      <c r="G709" s="74">
        <v>44904.0</v>
      </c>
      <c r="H709" s="72">
        <f>NETWORKDAYS(G709,G709,Sheet2!$J$2:$J$30)</f>
        <v>1</v>
      </c>
    </row>
    <row r="710" ht="14.25" customHeight="1">
      <c r="G710" s="74">
        <v>44905.0</v>
      </c>
      <c r="H710" s="72">
        <f>NETWORKDAYS(G710,G710,Sheet2!$J$2:$J$30)</f>
        <v>0</v>
      </c>
    </row>
    <row r="711" ht="14.25" customHeight="1">
      <c r="G711" s="74">
        <v>44906.0</v>
      </c>
      <c r="H711" s="72">
        <f>NETWORKDAYS(G711,G711,Sheet2!$J$2:$J$30)</f>
        <v>0</v>
      </c>
    </row>
    <row r="712" ht="14.25" customHeight="1">
      <c r="G712" s="74">
        <v>44907.0</v>
      </c>
      <c r="H712" s="72">
        <f>NETWORKDAYS(G712,G712,Sheet2!$J$2:$J$30)</f>
        <v>1</v>
      </c>
    </row>
    <row r="713" ht="14.25" customHeight="1">
      <c r="G713" s="74">
        <v>44908.0</v>
      </c>
      <c r="H713" s="72">
        <f>NETWORKDAYS(G713,G713,Sheet2!$J$2:$J$30)</f>
        <v>1</v>
      </c>
    </row>
    <row r="714" ht="14.25" customHeight="1">
      <c r="G714" s="74">
        <v>44909.0</v>
      </c>
      <c r="H714" s="72">
        <f>NETWORKDAYS(G714,G714,Sheet2!$J$2:$J$30)</f>
        <v>1</v>
      </c>
    </row>
    <row r="715" ht="14.25" customHeight="1">
      <c r="G715" s="74">
        <v>44910.0</v>
      </c>
      <c r="H715" s="72">
        <f>NETWORKDAYS(G715,G715,Sheet2!$J$2:$J$30)</f>
        <v>1</v>
      </c>
    </row>
    <row r="716" ht="14.25" customHeight="1">
      <c r="G716" s="74">
        <v>44911.0</v>
      </c>
      <c r="H716" s="72">
        <f>NETWORKDAYS(G716,G716,Sheet2!$J$2:$J$30)</f>
        <v>1</v>
      </c>
    </row>
    <row r="717" ht="14.25" customHeight="1">
      <c r="G717" s="74">
        <v>44912.0</v>
      </c>
      <c r="H717" s="72">
        <f>NETWORKDAYS(G717,G717,Sheet2!$J$2:$J$30)</f>
        <v>0</v>
      </c>
    </row>
    <row r="718" ht="14.25" customHeight="1">
      <c r="G718" s="74">
        <v>44913.0</v>
      </c>
      <c r="H718" s="72">
        <f>NETWORKDAYS(G718,G718,Sheet2!$J$2:$J$30)</f>
        <v>0</v>
      </c>
    </row>
    <row r="719" ht="14.25" customHeight="1">
      <c r="G719" s="74">
        <v>44914.0</v>
      </c>
      <c r="H719" s="72">
        <f>NETWORKDAYS(G719,G719,Sheet2!$J$2:$J$30)</f>
        <v>1</v>
      </c>
    </row>
    <row r="720" ht="14.25" customHeight="1">
      <c r="G720" s="74">
        <v>44915.0</v>
      </c>
      <c r="H720" s="72">
        <f>NETWORKDAYS(G720,G720,Sheet2!$J$2:$J$30)</f>
        <v>1</v>
      </c>
    </row>
    <row r="721" ht="14.25" customHeight="1">
      <c r="G721" s="74">
        <v>44916.0</v>
      </c>
      <c r="H721" s="72">
        <f>NETWORKDAYS(G721,G721,Sheet2!$J$2:$J$30)</f>
        <v>1</v>
      </c>
    </row>
    <row r="722" ht="14.25" customHeight="1">
      <c r="G722" s="74">
        <v>44917.0</v>
      </c>
      <c r="H722" s="72">
        <f>NETWORKDAYS(G722,G722,Sheet2!$J$2:$J$30)</f>
        <v>1</v>
      </c>
    </row>
    <row r="723" ht="14.25" customHeight="1">
      <c r="G723" s="74">
        <v>44918.0</v>
      </c>
      <c r="H723" s="72">
        <f>NETWORKDAYS(G723,G723,Sheet2!$J$2:$J$30)</f>
        <v>1</v>
      </c>
    </row>
    <row r="724" ht="14.25" customHeight="1">
      <c r="G724" s="74">
        <v>44919.0</v>
      </c>
      <c r="H724" s="72">
        <f>NETWORKDAYS(G724,G724,Sheet2!$J$2:$J$30)</f>
        <v>0</v>
      </c>
    </row>
    <row r="725" ht="14.25" customHeight="1">
      <c r="G725" s="74">
        <v>44920.0</v>
      </c>
      <c r="H725" s="72">
        <f>NETWORKDAYS(G725,G725,Sheet2!$J$2:$J$30)</f>
        <v>0</v>
      </c>
    </row>
    <row r="726" ht="14.25" customHeight="1">
      <c r="G726" s="74">
        <v>44921.0</v>
      </c>
      <c r="H726" s="72">
        <f>NETWORKDAYS(G726,G726,Sheet2!$J$2:$J$30)</f>
        <v>1</v>
      </c>
    </row>
    <row r="727" ht="14.25" customHeight="1">
      <c r="G727" s="74">
        <v>44922.0</v>
      </c>
      <c r="H727" s="72">
        <f>NETWORKDAYS(G727,G727,Sheet2!$J$2:$J$30)</f>
        <v>1</v>
      </c>
    </row>
    <row r="728" ht="14.25" customHeight="1">
      <c r="G728" s="74">
        <v>44923.0</v>
      </c>
      <c r="H728" s="72">
        <f>NETWORKDAYS(G728,G728,Sheet2!$J$2:$J$30)</f>
        <v>1</v>
      </c>
    </row>
    <row r="729" ht="14.25" customHeight="1">
      <c r="G729" s="74">
        <v>44924.0</v>
      </c>
      <c r="H729" s="72">
        <f>NETWORKDAYS(G729,G729,Sheet2!$J$2:$J$30)</f>
        <v>1</v>
      </c>
    </row>
    <row r="730" ht="14.25" customHeight="1">
      <c r="G730" s="74">
        <v>44925.0</v>
      </c>
      <c r="H730" s="72">
        <f>NETWORKDAYS(G730,G730,Sheet2!$J$2:$J$30)</f>
        <v>1</v>
      </c>
    </row>
    <row r="731" ht="14.25" customHeight="1">
      <c r="G731" s="74">
        <v>44926.0</v>
      </c>
      <c r="H731" s="72">
        <f>NETWORKDAYS(G731,G731,Sheet2!$J$2:$J$30)</f>
        <v>0</v>
      </c>
    </row>
    <row r="732" ht="14.25" customHeight="1">
      <c r="G732" s="74">
        <v>44927.0</v>
      </c>
      <c r="H732" s="72">
        <f>NETWORKDAYS(G732,G732,Sheet2!$J$2:$J$30)</f>
        <v>0</v>
      </c>
    </row>
    <row r="733" ht="14.25" customHeight="1">
      <c r="G733" s="74">
        <v>44928.0</v>
      </c>
      <c r="H733" s="72">
        <f>NETWORKDAYS(G733,G733,Sheet2!$J$2:$J$30)</f>
        <v>1</v>
      </c>
    </row>
    <row r="734" ht="14.25" customHeight="1">
      <c r="G734" s="74">
        <v>44929.0</v>
      </c>
      <c r="H734" s="72">
        <f>NETWORKDAYS(G734,G734,Sheet2!$J$2:$J$30)</f>
        <v>1</v>
      </c>
    </row>
    <row r="735" ht="14.25" customHeight="1">
      <c r="G735" s="74">
        <v>44930.0</v>
      </c>
      <c r="H735" s="72">
        <f>NETWORKDAYS(G735,G735,Sheet2!$J$2:$J$30)</f>
        <v>1</v>
      </c>
    </row>
    <row r="736" ht="14.25" customHeight="1">
      <c r="G736" s="74">
        <v>44931.0</v>
      </c>
      <c r="H736" s="72">
        <f>NETWORKDAYS(G736,G736,Sheet2!$J$2:$J$30)</f>
        <v>1</v>
      </c>
    </row>
    <row r="737" ht="14.25" customHeight="1">
      <c r="G737" s="74">
        <v>44932.0</v>
      </c>
      <c r="H737" s="72">
        <f>NETWORKDAYS(G737,G737,Sheet2!$J$2:$J$30)</f>
        <v>1</v>
      </c>
    </row>
    <row r="738" ht="14.25" customHeight="1">
      <c r="G738" s="74">
        <v>44933.0</v>
      </c>
      <c r="H738" s="72">
        <f>NETWORKDAYS(G738,G738,Sheet2!$J$2:$J$30)</f>
        <v>0</v>
      </c>
    </row>
    <row r="739" ht="14.25" customHeight="1">
      <c r="G739" s="74">
        <v>44934.0</v>
      </c>
      <c r="H739" s="72">
        <f>NETWORKDAYS(G739,G739,Sheet2!$J$2:$J$30)</f>
        <v>0</v>
      </c>
    </row>
    <row r="740" ht="14.25" customHeight="1">
      <c r="G740" s="74">
        <v>44935.0</v>
      </c>
      <c r="H740" s="72">
        <f>NETWORKDAYS(G740,G740,Sheet2!$J$2:$J$30)</f>
        <v>1</v>
      </c>
    </row>
    <row r="741" ht="14.25" customHeight="1">
      <c r="G741" s="74">
        <v>44936.0</v>
      </c>
      <c r="H741" s="72">
        <f>NETWORKDAYS(G741,G741,Sheet2!$J$2:$J$30)</f>
        <v>1</v>
      </c>
    </row>
    <row r="742" ht="14.25" customHeight="1">
      <c r="G742" s="74">
        <v>44937.0</v>
      </c>
      <c r="H742" s="72">
        <f>NETWORKDAYS(G742,G742,Sheet2!$J$2:$J$30)</f>
        <v>1</v>
      </c>
    </row>
    <row r="743" ht="14.25" customHeight="1">
      <c r="G743" s="74">
        <v>44938.0</v>
      </c>
      <c r="H743" s="72">
        <f>NETWORKDAYS(G743,G743,Sheet2!$J$2:$J$30)</f>
        <v>1</v>
      </c>
    </row>
    <row r="744" ht="14.25" customHeight="1">
      <c r="G744" s="74">
        <v>44939.0</v>
      </c>
      <c r="H744" s="72">
        <f>NETWORKDAYS(G744,G744,Sheet2!$J$2:$J$30)</f>
        <v>1</v>
      </c>
    </row>
    <row r="745" ht="14.25" customHeight="1">
      <c r="G745" s="74">
        <v>44940.0</v>
      </c>
      <c r="H745" s="72">
        <f>NETWORKDAYS(G745,G745,Sheet2!$J$2:$J$30)</f>
        <v>0</v>
      </c>
    </row>
    <row r="746" ht="14.25" customHeight="1">
      <c r="G746" s="74">
        <v>44941.0</v>
      </c>
      <c r="H746" s="72">
        <f>NETWORKDAYS(G746,G746,Sheet2!$J$2:$J$30)</f>
        <v>0</v>
      </c>
    </row>
    <row r="747" ht="14.25" customHeight="1">
      <c r="G747" s="74">
        <v>44942.0</v>
      </c>
      <c r="H747" s="72">
        <f>NETWORKDAYS(G747,G747,Sheet2!$J$2:$J$30)</f>
        <v>1</v>
      </c>
    </row>
    <row r="748" ht="14.25" customHeight="1">
      <c r="G748" s="74">
        <v>44943.0</v>
      </c>
      <c r="H748" s="72">
        <f>NETWORKDAYS(G748,G748,Sheet2!$J$2:$J$30)</f>
        <v>1</v>
      </c>
    </row>
    <row r="749" ht="14.25" customHeight="1">
      <c r="G749" s="74">
        <v>44944.0</v>
      </c>
      <c r="H749" s="72">
        <f>NETWORKDAYS(G749,G749,Sheet2!$J$2:$J$30)</f>
        <v>1</v>
      </c>
    </row>
    <row r="750" ht="14.25" customHeight="1">
      <c r="G750" s="74">
        <v>44945.0</v>
      </c>
      <c r="H750" s="72">
        <f>NETWORKDAYS(G750,G750,Sheet2!$J$2:$J$30)</f>
        <v>1</v>
      </c>
    </row>
    <row r="751" ht="14.25" customHeight="1">
      <c r="G751" s="74">
        <v>44946.0</v>
      </c>
      <c r="H751" s="72">
        <f>NETWORKDAYS(G751,G751,Sheet2!$J$2:$J$30)</f>
        <v>1</v>
      </c>
    </row>
    <row r="752" ht="14.25" customHeight="1">
      <c r="G752" s="74">
        <v>44947.0</v>
      </c>
      <c r="H752" s="72">
        <f>NETWORKDAYS(G752,G752,Sheet2!$J$2:$J$30)</f>
        <v>0</v>
      </c>
    </row>
    <row r="753" ht="14.25" customHeight="1">
      <c r="G753" s="74">
        <v>44948.0</v>
      </c>
      <c r="H753" s="72">
        <f>NETWORKDAYS(G753,G753,Sheet2!$J$2:$J$30)</f>
        <v>0</v>
      </c>
    </row>
    <row r="754" ht="14.25" customHeight="1">
      <c r="G754" s="74">
        <v>44949.0</v>
      </c>
      <c r="H754" s="72">
        <f>NETWORKDAYS(G754,G754,Sheet2!$J$2:$J$30)</f>
        <v>1</v>
      </c>
    </row>
    <row r="755" ht="14.25" customHeight="1">
      <c r="G755" s="74">
        <v>44950.0</v>
      </c>
      <c r="H755" s="72">
        <f>NETWORKDAYS(G755,G755,Sheet2!$J$2:$J$30)</f>
        <v>1</v>
      </c>
    </row>
    <row r="756" ht="14.25" customHeight="1">
      <c r="G756" s="74">
        <v>44951.0</v>
      </c>
      <c r="H756" s="72">
        <f>NETWORKDAYS(G756,G756,Sheet2!$J$2:$J$30)</f>
        <v>1</v>
      </c>
    </row>
    <row r="757" ht="14.25" customHeight="1">
      <c r="G757" s="74">
        <v>44952.0</v>
      </c>
      <c r="H757" s="72">
        <f>NETWORKDAYS(G757,G757,Sheet2!$J$2:$J$30)</f>
        <v>1</v>
      </c>
    </row>
    <row r="758" ht="14.25" customHeight="1">
      <c r="G758" s="74">
        <v>44953.0</v>
      </c>
      <c r="H758" s="72">
        <f>NETWORKDAYS(G758,G758,Sheet2!$J$2:$J$30)</f>
        <v>1</v>
      </c>
    </row>
    <row r="759" ht="14.25" customHeight="1">
      <c r="G759" s="74">
        <v>44954.0</v>
      </c>
      <c r="H759" s="72">
        <f>NETWORKDAYS(G759,G759,Sheet2!$J$2:$J$30)</f>
        <v>0</v>
      </c>
    </row>
    <row r="760" ht="14.25" customHeight="1">
      <c r="G760" s="74">
        <v>44955.0</v>
      </c>
      <c r="H760" s="72">
        <f>NETWORKDAYS(G760,G760,Sheet2!$J$2:$J$30)</f>
        <v>0</v>
      </c>
    </row>
    <row r="761" ht="14.25" customHeight="1">
      <c r="G761" s="74">
        <v>44956.0</v>
      </c>
      <c r="H761" s="72">
        <f>NETWORKDAYS(G761,G761,Sheet2!$J$2:$J$30)</f>
        <v>1</v>
      </c>
    </row>
    <row r="762" ht="14.25" customHeight="1">
      <c r="G762" s="74">
        <v>44957.0</v>
      </c>
      <c r="H762" s="72">
        <f>NETWORKDAYS(G762,G762,Sheet2!$J$2:$J$30)</f>
        <v>1</v>
      </c>
    </row>
    <row r="763" ht="14.25" customHeight="1">
      <c r="G763" s="74">
        <v>44958.0</v>
      </c>
      <c r="H763" s="72">
        <f>NETWORKDAYS(G763,G763,Sheet2!$J$2:$J$30)</f>
        <v>1</v>
      </c>
    </row>
    <row r="764" ht="14.25" customHeight="1">
      <c r="G764" s="74">
        <v>44959.0</v>
      </c>
      <c r="H764" s="72">
        <f>NETWORKDAYS(G764,G764,Sheet2!$J$2:$J$30)</f>
        <v>1</v>
      </c>
    </row>
    <row r="765" ht="14.25" customHeight="1">
      <c r="G765" s="74">
        <v>44960.0</v>
      </c>
      <c r="H765" s="72">
        <f>NETWORKDAYS(G765,G765,Sheet2!$J$2:$J$30)</f>
        <v>1</v>
      </c>
    </row>
    <row r="766" ht="14.25" customHeight="1">
      <c r="G766" s="74">
        <v>44961.0</v>
      </c>
      <c r="H766" s="72">
        <f>NETWORKDAYS(G766,G766,Sheet2!$J$2:$J$30)</f>
        <v>0</v>
      </c>
    </row>
    <row r="767" ht="14.25" customHeight="1">
      <c r="G767" s="74">
        <v>44962.0</v>
      </c>
      <c r="H767" s="72">
        <f>NETWORKDAYS(G767,G767,Sheet2!$J$2:$J$30)</f>
        <v>0</v>
      </c>
    </row>
    <row r="768" ht="14.25" customHeight="1">
      <c r="G768" s="74">
        <v>44963.0</v>
      </c>
      <c r="H768" s="72">
        <f>NETWORKDAYS(G768,G768,Sheet2!$J$2:$J$30)</f>
        <v>1</v>
      </c>
    </row>
    <row r="769" ht="14.25" customHeight="1">
      <c r="G769" s="74">
        <v>44964.0</v>
      </c>
      <c r="H769" s="72">
        <f>NETWORKDAYS(G769,G769,Sheet2!$J$2:$J$30)</f>
        <v>1</v>
      </c>
    </row>
    <row r="770" ht="14.25" customHeight="1">
      <c r="G770" s="74">
        <v>44965.0</v>
      </c>
      <c r="H770" s="72">
        <f>NETWORKDAYS(G770,G770,Sheet2!$J$2:$J$30)</f>
        <v>1</v>
      </c>
    </row>
    <row r="771" ht="14.25" customHeight="1">
      <c r="G771" s="74">
        <v>44966.0</v>
      </c>
      <c r="H771" s="72">
        <f>NETWORKDAYS(G771,G771,Sheet2!$J$2:$J$30)</f>
        <v>1</v>
      </c>
    </row>
    <row r="772" ht="14.25" customHeight="1">
      <c r="G772" s="74">
        <v>44967.0</v>
      </c>
      <c r="H772" s="72">
        <f>NETWORKDAYS(G772,G772,Sheet2!$J$2:$J$30)</f>
        <v>1</v>
      </c>
    </row>
    <row r="773" ht="14.25" customHeight="1">
      <c r="G773" s="74">
        <v>44968.0</v>
      </c>
      <c r="H773" s="72">
        <f>NETWORKDAYS(G773,G773,Sheet2!$J$2:$J$30)</f>
        <v>0</v>
      </c>
    </row>
    <row r="774" ht="14.25" customHeight="1">
      <c r="G774" s="74">
        <v>44969.0</v>
      </c>
      <c r="H774" s="72">
        <f>NETWORKDAYS(G774,G774,Sheet2!$J$2:$J$30)</f>
        <v>0</v>
      </c>
    </row>
    <row r="775" ht="14.25" customHeight="1">
      <c r="G775" s="74">
        <v>44970.0</v>
      </c>
      <c r="H775" s="72">
        <f>NETWORKDAYS(G775,G775,Sheet2!$J$2:$J$30)</f>
        <v>1</v>
      </c>
    </row>
    <row r="776" ht="14.25" customHeight="1">
      <c r="G776" s="74">
        <v>44971.0</v>
      </c>
      <c r="H776" s="72">
        <f>NETWORKDAYS(G776,G776,Sheet2!$J$2:$J$30)</f>
        <v>1</v>
      </c>
    </row>
    <row r="777" ht="14.25" customHeight="1">
      <c r="G777" s="74">
        <v>44972.0</v>
      </c>
      <c r="H777" s="72">
        <f>NETWORKDAYS(G777,G777,Sheet2!$J$2:$J$30)</f>
        <v>1</v>
      </c>
    </row>
    <row r="778" ht="14.25" customHeight="1">
      <c r="G778" s="74">
        <v>44973.0</v>
      </c>
      <c r="H778" s="72">
        <f>NETWORKDAYS(G778,G778,Sheet2!$J$2:$J$30)</f>
        <v>1</v>
      </c>
    </row>
    <row r="779" ht="14.25" customHeight="1">
      <c r="G779" s="74">
        <v>44974.0</v>
      </c>
      <c r="H779" s="72">
        <f>NETWORKDAYS(G779,G779,Sheet2!$J$2:$J$30)</f>
        <v>1</v>
      </c>
    </row>
    <row r="780" ht="14.25" customHeight="1">
      <c r="G780" s="74">
        <v>44975.0</v>
      </c>
      <c r="H780" s="72">
        <f>NETWORKDAYS(G780,G780,Sheet2!$J$2:$J$30)</f>
        <v>0</v>
      </c>
    </row>
    <row r="781" ht="14.25" customHeight="1">
      <c r="G781" s="74">
        <v>44976.0</v>
      </c>
      <c r="H781" s="72">
        <f>NETWORKDAYS(G781,G781,Sheet2!$J$2:$J$30)</f>
        <v>0</v>
      </c>
    </row>
    <row r="782" ht="14.25" customHeight="1">
      <c r="G782" s="74">
        <v>44977.0</v>
      </c>
      <c r="H782" s="72">
        <f>NETWORKDAYS(G782,G782,Sheet2!$J$2:$J$30)</f>
        <v>1</v>
      </c>
    </row>
    <row r="783" ht="14.25" customHeight="1">
      <c r="G783" s="74">
        <v>44978.0</v>
      </c>
      <c r="H783" s="72">
        <f>NETWORKDAYS(G783,G783,Sheet2!$J$2:$J$30)</f>
        <v>1</v>
      </c>
    </row>
    <row r="784" ht="14.25" customHeight="1">
      <c r="G784" s="74">
        <v>44979.0</v>
      </c>
      <c r="H784" s="72">
        <f>NETWORKDAYS(G784,G784,Sheet2!$J$2:$J$30)</f>
        <v>1</v>
      </c>
    </row>
    <row r="785" ht="14.25" customHeight="1">
      <c r="G785" s="74">
        <v>44980.0</v>
      </c>
      <c r="H785" s="72">
        <f>NETWORKDAYS(G785,G785,Sheet2!$J$2:$J$30)</f>
        <v>1</v>
      </c>
    </row>
    <row r="786" ht="14.25" customHeight="1">
      <c r="G786" s="74">
        <v>44981.0</v>
      </c>
      <c r="H786" s="72">
        <f>NETWORKDAYS(G786,G786,Sheet2!$J$2:$J$30)</f>
        <v>1</v>
      </c>
    </row>
    <row r="787" ht="14.25" customHeight="1">
      <c r="G787" s="74">
        <v>44982.0</v>
      </c>
      <c r="H787" s="72">
        <f>NETWORKDAYS(G787,G787,Sheet2!$J$2:$J$30)</f>
        <v>0</v>
      </c>
    </row>
    <row r="788" ht="14.25" customHeight="1">
      <c r="G788" s="74">
        <v>44983.0</v>
      </c>
      <c r="H788" s="72">
        <f>NETWORKDAYS(G788,G788,Sheet2!$J$2:$J$30)</f>
        <v>0</v>
      </c>
    </row>
    <row r="789" ht="14.25" customHeight="1">
      <c r="G789" s="74">
        <v>44984.0</v>
      </c>
      <c r="H789" s="72">
        <f>NETWORKDAYS(G789,G789,Sheet2!$J$2:$J$30)</f>
        <v>1</v>
      </c>
    </row>
    <row r="790" ht="14.25" customHeight="1">
      <c r="G790" s="74">
        <v>44985.0</v>
      </c>
      <c r="H790" s="72">
        <f>NETWORKDAYS(G790,G790,Sheet2!$J$2:$J$30)</f>
        <v>1</v>
      </c>
    </row>
    <row r="791" ht="14.25" customHeight="1">
      <c r="G791" s="74">
        <v>44986.0</v>
      </c>
      <c r="H791" s="72">
        <f>NETWORKDAYS(G791,G791,Sheet2!$J$2:$J$30)</f>
        <v>1</v>
      </c>
    </row>
    <row r="792" ht="14.25" customHeight="1">
      <c r="G792" s="74">
        <v>44987.0</v>
      </c>
      <c r="H792" s="72">
        <f>NETWORKDAYS(G792,G792,Sheet2!$J$2:$J$30)</f>
        <v>1</v>
      </c>
    </row>
    <row r="793" ht="14.25" customHeight="1">
      <c r="G793" s="74">
        <v>44988.0</v>
      </c>
      <c r="H793" s="72">
        <f>NETWORKDAYS(G793,G793,Sheet2!$J$2:$J$30)</f>
        <v>1</v>
      </c>
    </row>
    <row r="794" ht="14.25" customHeight="1">
      <c r="G794" s="74">
        <v>44989.0</v>
      </c>
      <c r="H794" s="72">
        <f>NETWORKDAYS(G794,G794,Sheet2!$J$2:$J$30)</f>
        <v>0</v>
      </c>
    </row>
    <row r="795" ht="14.25" customHeight="1">
      <c r="G795" s="74">
        <v>44990.0</v>
      </c>
      <c r="H795" s="72">
        <f>NETWORKDAYS(G795,G795,Sheet2!$J$2:$J$30)</f>
        <v>0</v>
      </c>
    </row>
    <row r="796" ht="14.25" customHeight="1">
      <c r="G796" s="74">
        <v>44991.0</v>
      </c>
      <c r="H796" s="72">
        <f>NETWORKDAYS(G796,G796,Sheet2!$J$2:$J$30)</f>
        <v>1</v>
      </c>
    </row>
    <row r="797" ht="14.25" customHeight="1">
      <c r="G797" s="74">
        <v>44992.0</v>
      </c>
      <c r="H797" s="72">
        <f>NETWORKDAYS(G797,G797,Sheet2!$J$2:$J$30)</f>
        <v>1</v>
      </c>
    </row>
    <row r="798" ht="14.25" customHeight="1">
      <c r="G798" s="74">
        <v>44993.0</v>
      </c>
      <c r="H798" s="72">
        <f>NETWORKDAYS(G798,G798,Sheet2!$J$2:$J$30)</f>
        <v>1</v>
      </c>
    </row>
    <row r="799" ht="14.25" customHeight="1">
      <c r="G799" s="74">
        <v>44994.0</v>
      </c>
      <c r="H799" s="72">
        <f>NETWORKDAYS(G799,G799,Sheet2!$J$2:$J$30)</f>
        <v>1</v>
      </c>
    </row>
    <row r="800" ht="14.25" customHeight="1">
      <c r="G800" s="74">
        <v>44995.0</v>
      </c>
      <c r="H800" s="72">
        <f>NETWORKDAYS(G800,G800,Sheet2!$J$2:$J$30)</f>
        <v>1</v>
      </c>
    </row>
    <row r="801" ht="14.25" customHeight="1">
      <c r="G801" s="74">
        <v>44996.0</v>
      </c>
      <c r="H801" s="72">
        <f>NETWORKDAYS(G801,G801,Sheet2!$J$2:$J$30)</f>
        <v>0</v>
      </c>
    </row>
    <row r="802" ht="14.25" customHeight="1">
      <c r="G802" s="74">
        <v>44997.0</v>
      </c>
      <c r="H802" s="72">
        <f>NETWORKDAYS(G802,G802,Sheet2!$J$2:$J$30)</f>
        <v>0</v>
      </c>
    </row>
    <row r="803" ht="14.25" customHeight="1">
      <c r="G803" s="74">
        <v>44998.0</v>
      </c>
      <c r="H803" s="72">
        <f>NETWORKDAYS(G803,G803,Sheet2!$J$2:$J$30)</f>
        <v>1</v>
      </c>
    </row>
    <row r="804" ht="14.25" customHeight="1">
      <c r="G804" s="74">
        <v>44999.0</v>
      </c>
      <c r="H804" s="72">
        <f>NETWORKDAYS(G804,G804,Sheet2!$J$2:$J$30)</f>
        <v>1</v>
      </c>
    </row>
    <row r="805" ht="14.25" customHeight="1">
      <c r="G805" s="74">
        <v>45000.0</v>
      </c>
      <c r="H805" s="72">
        <f>NETWORKDAYS(G805,G805,Sheet2!$J$2:$J$30)</f>
        <v>1</v>
      </c>
    </row>
    <row r="806" ht="14.25" customHeight="1">
      <c r="G806" s="74">
        <v>45001.0</v>
      </c>
      <c r="H806" s="72">
        <f>NETWORKDAYS(G806,G806,Sheet2!$J$2:$J$30)</f>
        <v>1</v>
      </c>
    </row>
    <row r="807" ht="14.25" customHeight="1">
      <c r="G807" s="74">
        <v>45002.0</v>
      </c>
      <c r="H807" s="72">
        <f>NETWORKDAYS(G807,G807,Sheet2!$J$2:$J$30)</f>
        <v>1</v>
      </c>
    </row>
    <row r="808" ht="14.25" customHeight="1">
      <c r="G808" s="74">
        <v>45003.0</v>
      </c>
      <c r="H808" s="72">
        <f>NETWORKDAYS(G808,G808,Sheet2!$J$2:$J$30)</f>
        <v>0</v>
      </c>
    </row>
    <row r="809" ht="14.25" customHeight="1">
      <c r="G809" s="74">
        <v>45004.0</v>
      </c>
      <c r="H809" s="72">
        <f>NETWORKDAYS(G809,G809,Sheet2!$J$2:$J$30)</f>
        <v>0</v>
      </c>
    </row>
    <row r="810" ht="14.25" customHeight="1">
      <c r="G810" s="74">
        <v>45005.0</v>
      </c>
      <c r="H810" s="72">
        <f>NETWORKDAYS(G810,G810,Sheet2!$J$2:$J$30)</f>
        <v>1</v>
      </c>
    </row>
    <row r="811" ht="14.25" customHeight="1">
      <c r="G811" s="74">
        <v>45006.0</v>
      </c>
      <c r="H811" s="72">
        <f>NETWORKDAYS(G811,G811,Sheet2!$J$2:$J$30)</f>
        <v>1</v>
      </c>
    </row>
    <row r="812" ht="14.25" customHeight="1">
      <c r="G812" s="74">
        <v>45007.0</v>
      </c>
      <c r="H812" s="72">
        <f>NETWORKDAYS(G812,G812,Sheet2!$J$2:$J$30)</f>
        <v>1</v>
      </c>
    </row>
    <row r="813" ht="14.25" customHeight="1">
      <c r="G813" s="74">
        <v>45008.0</v>
      </c>
      <c r="H813" s="72">
        <f>NETWORKDAYS(G813,G813,Sheet2!$J$2:$J$30)</f>
        <v>1</v>
      </c>
    </row>
    <row r="814" ht="14.25" customHeight="1">
      <c r="G814" s="74">
        <v>45009.0</v>
      </c>
      <c r="H814" s="72">
        <f>NETWORKDAYS(G814,G814,Sheet2!$J$2:$J$30)</f>
        <v>1</v>
      </c>
    </row>
    <row r="815" ht="14.25" customHeight="1">
      <c r="G815" s="74">
        <v>45010.0</v>
      </c>
      <c r="H815" s="72">
        <f>NETWORKDAYS(G815,G815,Sheet2!$J$2:$J$30)</f>
        <v>0</v>
      </c>
    </row>
    <row r="816" ht="14.25" customHeight="1">
      <c r="G816" s="74">
        <v>45011.0</v>
      </c>
      <c r="H816" s="72">
        <f>NETWORKDAYS(G816,G816,Sheet2!$J$2:$J$30)</f>
        <v>0</v>
      </c>
    </row>
    <row r="817" ht="14.25" customHeight="1">
      <c r="G817" s="74">
        <v>45012.0</v>
      </c>
      <c r="H817" s="72">
        <f>NETWORKDAYS(G817,G817,Sheet2!$J$2:$J$30)</f>
        <v>1</v>
      </c>
    </row>
    <row r="818" ht="14.25" customHeight="1">
      <c r="G818" s="74">
        <v>45013.0</v>
      </c>
      <c r="H818" s="72">
        <f>NETWORKDAYS(G818,G818,Sheet2!$J$2:$J$30)</f>
        <v>1</v>
      </c>
    </row>
    <row r="819" ht="14.25" customHeight="1">
      <c r="G819" s="74">
        <v>45014.0</v>
      </c>
      <c r="H819" s="72">
        <f>NETWORKDAYS(G819,G819,Sheet2!$J$2:$J$30)</f>
        <v>1</v>
      </c>
    </row>
    <row r="820" ht="14.25" customHeight="1">
      <c r="G820" s="74">
        <v>45015.0</v>
      </c>
      <c r="H820" s="72">
        <f>NETWORKDAYS(G820,G820,Sheet2!$J$2:$J$30)</f>
        <v>1</v>
      </c>
    </row>
    <row r="821" ht="14.25" customHeight="1">
      <c r="G821" s="74">
        <v>45016.0</v>
      </c>
      <c r="H821" s="72">
        <f>NETWORKDAYS(G821,G821,Sheet2!$J$2:$J$30)</f>
        <v>1</v>
      </c>
    </row>
    <row r="822" ht="14.25" customHeight="1">
      <c r="G822" s="74">
        <v>45017.0</v>
      </c>
      <c r="H822" s="72">
        <f>NETWORKDAYS(G822,G822,Sheet2!$J$2:$J$30)</f>
        <v>0</v>
      </c>
    </row>
    <row r="823" ht="14.25" customHeight="1">
      <c r="G823" s="74">
        <v>45018.0</v>
      </c>
      <c r="H823" s="72">
        <f>NETWORKDAYS(G823,G823,Sheet2!$J$2:$J$30)</f>
        <v>0</v>
      </c>
    </row>
    <row r="824" ht="14.25" customHeight="1">
      <c r="G824" s="74">
        <v>45019.0</v>
      </c>
      <c r="H824" s="72">
        <f>NETWORKDAYS(G824,G824,Sheet2!$J$2:$J$30)</f>
        <v>1</v>
      </c>
    </row>
    <row r="825" ht="14.25" customHeight="1">
      <c r="G825" s="74">
        <v>45020.0</v>
      </c>
      <c r="H825" s="72">
        <f>NETWORKDAYS(G825,G825,Sheet2!$J$2:$J$30)</f>
        <v>1</v>
      </c>
    </row>
    <row r="826" ht="14.25" customHeight="1">
      <c r="G826" s="74">
        <v>45021.0</v>
      </c>
      <c r="H826" s="72">
        <f>NETWORKDAYS(G826,G826,Sheet2!$J$2:$J$30)</f>
        <v>1</v>
      </c>
    </row>
    <row r="827" ht="14.25" customHeight="1">
      <c r="G827" s="74">
        <v>45022.0</v>
      </c>
      <c r="H827" s="72">
        <f>NETWORKDAYS(G827,G827,Sheet2!$J$2:$J$30)</f>
        <v>1</v>
      </c>
    </row>
    <row r="828" ht="14.25" customHeight="1">
      <c r="G828" s="74">
        <v>45023.0</v>
      </c>
      <c r="H828" s="72">
        <f>NETWORKDAYS(G828,G828,Sheet2!$J$2:$J$30)</f>
        <v>1</v>
      </c>
    </row>
    <row r="829" ht="14.25" customHeight="1">
      <c r="G829" s="74">
        <v>45024.0</v>
      </c>
      <c r="H829" s="72">
        <f>NETWORKDAYS(G829,G829,Sheet2!$J$2:$J$30)</f>
        <v>0</v>
      </c>
    </row>
    <row r="830" ht="14.25" customHeight="1">
      <c r="G830" s="74">
        <v>45025.0</v>
      </c>
      <c r="H830" s="72">
        <f>NETWORKDAYS(G830,G830,Sheet2!$J$2:$J$30)</f>
        <v>0</v>
      </c>
    </row>
    <row r="831" ht="14.25" customHeight="1">
      <c r="G831" s="74">
        <v>45026.0</v>
      </c>
      <c r="H831" s="72">
        <f>NETWORKDAYS(G831,G831,Sheet2!$J$2:$J$30)</f>
        <v>1</v>
      </c>
    </row>
    <row r="832" ht="14.25" customHeight="1">
      <c r="G832" s="74">
        <v>45027.0</v>
      </c>
      <c r="H832" s="72">
        <f>NETWORKDAYS(G832,G832,Sheet2!$J$2:$J$30)</f>
        <v>1</v>
      </c>
    </row>
    <row r="833" ht="14.25" customHeight="1">
      <c r="G833" s="74">
        <v>45028.0</v>
      </c>
      <c r="H833" s="72">
        <f>NETWORKDAYS(G833,G833,Sheet2!$J$2:$J$30)</f>
        <v>1</v>
      </c>
    </row>
    <row r="834" ht="14.25" customHeight="1">
      <c r="G834" s="74">
        <v>45029.0</v>
      </c>
      <c r="H834" s="72">
        <f>NETWORKDAYS(G834,G834,Sheet2!$J$2:$J$30)</f>
        <v>1</v>
      </c>
    </row>
    <row r="835" ht="14.25" customHeight="1">
      <c r="G835" s="74">
        <v>45030.0</v>
      </c>
      <c r="H835" s="72">
        <f>NETWORKDAYS(G835,G835,Sheet2!$J$2:$J$30)</f>
        <v>1</v>
      </c>
    </row>
    <row r="836" ht="14.25" customHeight="1">
      <c r="G836" s="74">
        <v>45031.0</v>
      </c>
      <c r="H836" s="72">
        <f>NETWORKDAYS(G836,G836,Sheet2!$J$2:$J$30)</f>
        <v>0</v>
      </c>
    </row>
    <row r="837" ht="14.25" customHeight="1">
      <c r="G837" s="74">
        <v>45032.0</v>
      </c>
      <c r="H837" s="72">
        <f>NETWORKDAYS(G837,G837,Sheet2!$J$2:$J$30)</f>
        <v>0</v>
      </c>
    </row>
    <row r="838" ht="14.25" customHeight="1">
      <c r="G838" s="74">
        <v>45033.0</v>
      </c>
      <c r="H838" s="72">
        <f>NETWORKDAYS(G838,G838,Sheet2!$J$2:$J$30)</f>
        <v>1</v>
      </c>
    </row>
    <row r="839" ht="14.25" customHeight="1">
      <c r="G839" s="74">
        <v>45034.0</v>
      </c>
      <c r="H839" s="72">
        <f>NETWORKDAYS(G839,G839,Sheet2!$J$2:$J$30)</f>
        <v>1</v>
      </c>
    </row>
    <row r="840" ht="14.25" customHeight="1">
      <c r="G840" s="74">
        <v>45035.0</v>
      </c>
      <c r="H840" s="72">
        <f>NETWORKDAYS(G840,G840,Sheet2!$J$2:$J$30)</f>
        <v>1</v>
      </c>
    </row>
    <row r="841" ht="14.25" customHeight="1">
      <c r="G841" s="74">
        <v>45036.0</v>
      </c>
      <c r="H841" s="72">
        <f>NETWORKDAYS(G841,G841,Sheet2!$J$2:$J$30)</f>
        <v>1</v>
      </c>
    </row>
    <row r="842" ht="14.25" customHeight="1">
      <c r="G842" s="74">
        <v>45037.0</v>
      </c>
      <c r="H842" s="72">
        <f>NETWORKDAYS(G842,G842,Sheet2!$J$2:$J$30)</f>
        <v>1</v>
      </c>
    </row>
    <row r="843" ht="14.25" customHeight="1">
      <c r="G843" s="74">
        <v>45038.0</v>
      </c>
      <c r="H843" s="72">
        <f>NETWORKDAYS(G843,G843,Sheet2!$J$2:$J$30)</f>
        <v>0</v>
      </c>
    </row>
    <row r="844" ht="14.25" customHeight="1">
      <c r="G844" s="74">
        <v>45039.0</v>
      </c>
      <c r="H844" s="72">
        <f>NETWORKDAYS(G844,G844,Sheet2!$J$2:$J$30)</f>
        <v>0</v>
      </c>
    </row>
    <row r="845" ht="14.25" customHeight="1">
      <c r="G845" s="74">
        <v>45040.0</v>
      </c>
      <c r="H845" s="72">
        <f>NETWORKDAYS(G845,G845,Sheet2!$J$2:$J$30)</f>
        <v>1</v>
      </c>
    </row>
    <row r="846" ht="14.25" customHeight="1">
      <c r="G846" s="74">
        <v>45041.0</v>
      </c>
      <c r="H846" s="72">
        <f>NETWORKDAYS(G846,G846,Sheet2!$J$2:$J$30)</f>
        <v>1</v>
      </c>
    </row>
    <row r="847" ht="14.25" customHeight="1">
      <c r="G847" s="74">
        <v>45042.0</v>
      </c>
      <c r="H847" s="72">
        <f>NETWORKDAYS(G847,G847,Sheet2!$J$2:$J$30)</f>
        <v>1</v>
      </c>
    </row>
    <row r="848" ht="14.25" customHeight="1">
      <c r="G848" s="74">
        <v>45043.0</v>
      </c>
      <c r="H848" s="72">
        <f>NETWORKDAYS(G848,G848,Sheet2!$J$2:$J$30)</f>
        <v>1</v>
      </c>
    </row>
    <row r="849" ht="14.25" customHeight="1">
      <c r="G849" s="74">
        <v>45044.0</v>
      </c>
      <c r="H849" s="72">
        <f>NETWORKDAYS(G849,G849,Sheet2!$J$2:$J$30)</f>
        <v>1</v>
      </c>
    </row>
    <row r="850" ht="14.25" customHeight="1">
      <c r="G850" s="74">
        <v>45045.0</v>
      </c>
      <c r="H850" s="72">
        <f>NETWORKDAYS(G850,G850,Sheet2!$J$2:$J$30)</f>
        <v>0</v>
      </c>
    </row>
    <row r="851" ht="14.25" customHeight="1">
      <c r="G851" s="74">
        <v>45046.0</v>
      </c>
      <c r="H851" s="72">
        <f>NETWORKDAYS(G851,G851,Sheet2!$J$2:$J$30)</f>
        <v>0</v>
      </c>
    </row>
    <row r="852" ht="14.25" customHeight="1">
      <c r="G852" s="74">
        <v>45047.0</v>
      </c>
      <c r="H852" s="72">
        <f>NETWORKDAYS(G852,G852,Sheet2!$J$2:$J$30)</f>
        <v>1</v>
      </c>
    </row>
    <row r="853" ht="14.25" customHeight="1">
      <c r="G853" s="74">
        <v>45048.0</v>
      </c>
      <c r="H853" s="72">
        <f>NETWORKDAYS(G853,G853,Sheet2!$J$2:$J$30)</f>
        <v>1</v>
      </c>
    </row>
    <row r="854" ht="14.25" customHeight="1">
      <c r="G854" s="74">
        <v>45049.0</v>
      </c>
      <c r="H854" s="72">
        <f>NETWORKDAYS(G854,G854,Sheet2!$J$2:$J$30)</f>
        <v>1</v>
      </c>
    </row>
    <row r="855" ht="14.25" customHeight="1">
      <c r="G855" s="74">
        <v>45050.0</v>
      </c>
      <c r="H855" s="72">
        <f>NETWORKDAYS(G855,G855,Sheet2!$J$2:$J$30)</f>
        <v>1</v>
      </c>
    </row>
    <row r="856" ht="14.25" customHeight="1">
      <c r="G856" s="74">
        <v>45051.0</v>
      </c>
      <c r="H856" s="72">
        <f>NETWORKDAYS(G856,G856,Sheet2!$J$2:$J$30)</f>
        <v>1</v>
      </c>
    </row>
    <row r="857" ht="14.25" customHeight="1">
      <c r="G857" s="74">
        <v>45052.0</v>
      </c>
      <c r="H857" s="72">
        <f>NETWORKDAYS(G857,G857,Sheet2!$J$2:$J$30)</f>
        <v>0</v>
      </c>
    </row>
    <row r="858" ht="14.25" customHeight="1">
      <c r="G858" s="74">
        <v>45053.0</v>
      </c>
      <c r="H858" s="72">
        <f>NETWORKDAYS(G858,G858,Sheet2!$J$2:$J$30)</f>
        <v>0</v>
      </c>
    </row>
    <row r="859" ht="14.25" customHeight="1">
      <c r="G859" s="74">
        <v>45054.0</v>
      </c>
      <c r="H859" s="72">
        <f>NETWORKDAYS(G859,G859,Sheet2!$J$2:$J$30)</f>
        <v>1</v>
      </c>
    </row>
    <row r="860" ht="14.25" customHeight="1">
      <c r="G860" s="74">
        <v>45055.0</v>
      </c>
      <c r="H860" s="72">
        <f>NETWORKDAYS(G860,G860,Sheet2!$J$2:$J$30)</f>
        <v>1</v>
      </c>
    </row>
    <row r="861" ht="14.25" customHeight="1">
      <c r="G861" s="74">
        <v>45056.0</v>
      </c>
      <c r="H861" s="72">
        <f>NETWORKDAYS(G861,G861,Sheet2!$J$2:$J$30)</f>
        <v>1</v>
      </c>
    </row>
    <row r="862" ht="14.25" customHeight="1">
      <c r="G862" s="74">
        <v>45057.0</v>
      </c>
      <c r="H862" s="72">
        <f>NETWORKDAYS(G862,G862,Sheet2!$J$2:$J$30)</f>
        <v>1</v>
      </c>
    </row>
    <row r="863" ht="14.25" customHeight="1">
      <c r="G863" s="74">
        <v>45058.0</v>
      </c>
      <c r="H863" s="72">
        <f>NETWORKDAYS(G863,G863,Sheet2!$J$2:$J$30)</f>
        <v>1</v>
      </c>
    </row>
    <row r="864" ht="14.25" customHeight="1">
      <c r="G864" s="74">
        <v>45059.0</v>
      </c>
      <c r="H864" s="72">
        <f>NETWORKDAYS(G864,G864,Sheet2!$J$2:$J$30)</f>
        <v>0</v>
      </c>
    </row>
    <row r="865" ht="14.25" customHeight="1">
      <c r="G865" s="74">
        <v>45060.0</v>
      </c>
      <c r="H865" s="72">
        <f>NETWORKDAYS(G865,G865,Sheet2!$J$2:$J$30)</f>
        <v>0</v>
      </c>
    </row>
    <row r="866" ht="14.25" customHeight="1">
      <c r="G866" s="74">
        <v>45061.0</v>
      </c>
      <c r="H866" s="72">
        <f>NETWORKDAYS(G866,G866,Sheet2!$J$2:$J$30)</f>
        <v>1</v>
      </c>
    </row>
    <row r="867" ht="14.25" customHeight="1">
      <c r="G867" s="74">
        <v>45062.0</v>
      </c>
      <c r="H867" s="72">
        <f>NETWORKDAYS(G867,G867,Sheet2!$J$2:$J$30)</f>
        <v>1</v>
      </c>
    </row>
    <row r="868" ht="14.25" customHeight="1">
      <c r="G868" s="74">
        <v>45063.0</v>
      </c>
      <c r="H868" s="72">
        <f>NETWORKDAYS(G868,G868,Sheet2!$J$2:$J$30)</f>
        <v>1</v>
      </c>
    </row>
    <row r="869" ht="14.25" customHeight="1">
      <c r="G869" s="74">
        <v>45064.0</v>
      </c>
      <c r="H869" s="72">
        <f>NETWORKDAYS(G869,G869,Sheet2!$J$2:$J$30)</f>
        <v>1</v>
      </c>
    </row>
    <row r="870" ht="14.25" customHeight="1">
      <c r="G870" s="74">
        <v>45065.0</v>
      </c>
      <c r="H870" s="72">
        <f>NETWORKDAYS(G870,G870,Sheet2!$J$2:$J$30)</f>
        <v>1</v>
      </c>
    </row>
    <row r="871" ht="14.25" customHeight="1">
      <c r="G871" s="74">
        <v>45066.0</v>
      </c>
      <c r="H871" s="72">
        <f>NETWORKDAYS(G871,G871,Sheet2!$J$2:$J$30)</f>
        <v>0</v>
      </c>
    </row>
    <row r="872" ht="14.25" customHeight="1">
      <c r="G872" s="74">
        <v>45067.0</v>
      </c>
      <c r="H872" s="72">
        <f>NETWORKDAYS(G872,G872,Sheet2!$J$2:$J$30)</f>
        <v>0</v>
      </c>
    </row>
    <row r="873" ht="14.25" customHeight="1">
      <c r="G873" s="74">
        <v>45068.0</v>
      </c>
      <c r="H873" s="72">
        <f>NETWORKDAYS(G873,G873,Sheet2!$J$2:$J$30)</f>
        <v>1</v>
      </c>
    </row>
    <row r="874" ht="14.25" customHeight="1">
      <c r="G874" s="74">
        <v>45069.0</v>
      </c>
      <c r="H874" s="72">
        <f>NETWORKDAYS(G874,G874,Sheet2!$J$2:$J$30)</f>
        <v>1</v>
      </c>
    </row>
    <row r="875" ht="14.25" customHeight="1">
      <c r="G875" s="74">
        <v>45070.0</v>
      </c>
      <c r="H875" s="72">
        <f>NETWORKDAYS(G875,G875,Sheet2!$J$2:$J$30)</f>
        <v>1</v>
      </c>
    </row>
    <row r="876" ht="14.25" customHeight="1">
      <c r="G876" s="74">
        <v>45071.0</v>
      </c>
      <c r="H876" s="72">
        <f>NETWORKDAYS(G876,G876,Sheet2!$J$2:$J$30)</f>
        <v>1</v>
      </c>
    </row>
    <row r="877" ht="14.25" customHeight="1">
      <c r="G877" s="74">
        <v>45072.0</v>
      </c>
      <c r="H877" s="72">
        <f>NETWORKDAYS(G877,G877,Sheet2!$J$2:$J$30)</f>
        <v>1</v>
      </c>
    </row>
    <row r="878" ht="14.25" customHeight="1">
      <c r="G878" s="74">
        <v>45073.0</v>
      </c>
      <c r="H878" s="72">
        <f>NETWORKDAYS(G878,G878,Sheet2!$J$2:$J$30)</f>
        <v>0</v>
      </c>
    </row>
    <row r="879" ht="14.25" customHeight="1">
      <c r="G879" s="74">
        <v>45074.0</v>
      </c>
      <c r="H879" s="72">
        <f>NETWORKDAYS(G879,G879,Sheet2!$J$2:$J$30)</f>
        <v>0</v>
      </c>
    </row>
    <row r="880" ht="14.25" customHeight="1">
      <c r="G880" s="74">
        <v>45075.0</v>
      </c>
      <c r="H880" s="72">
        <f>NETWORKDAYS(G880,G880,Sheet2!$J$2:$J$30)</f>
        <v>1</v>
      </c>
    </row>
    <row r="881" ht="14.25" customHeight="1">
      <c r="G881" s="74">
        <v>45076.0</v>
      </c>
      <c r="H881" s="72">
        <f>NETWORKDAYS(G881,G881,Sheet2!$J$2:$J$30)</f>
        <v>1</v>
      </c>
    </row>
    <row r="882" ht="14.25" customHeight="1">
      <c r="G882" s="74">
        <v>45077.0</v>
      </c>
      <c r="H882" s="72">
        <f>NETWORKDAYS(G882,G882,Sheet2!$J$2:$J$30)</f>
        <v>1</v>
      </c>
    </row>
    <row r="883" ht="14.25" customHeight="1">
      <c r="G883" s="74">
        <v>45078.0</v>
      </c>
      <c r="H883" s="72">
        <f>NETWORKDAYS(G883,G883,Sheet2!$J$2:$J$30)</f>
        <v>1</v>
      </c>
    </row>
    <row r="884" ht="14.25" customHeight="1">
      <c r="G884" s="74">
        <v>45079.0</v>
      </c>
      <c r="H884" s="72">
        <f>NETWORKDAYS(G884,G884,Sheet2!$J$2:$J$30)</f>
        <v>1</v>
      </c>
    </row>
    <row r="885" ht="14.25" customHeight="1">
      <c r="G885" s="74">
        <v>45080.0</v>
      </c>
      <c r="H885" s="72">
        <f>NETWORKDAYS(G885,G885,Sheet2!$J$2:$J$30)</f>
        <v>0</v>
      </c>
    </row>
    <row r="886" ht="14.25" customHeight="1">
      <c r="G886" s="74">
        <v>45081.0</v>
      </c>
      <c r="H886" s="72">
        <f>NETWORKDAYS(G886,G886,Sheet2!$J$2:$J$30)</f>
        <v>0</v>
      </c>
    </row>
    <row r="887" ht="14.25" customHeight="1">
      <c r="G887" s="74">
        <v>45082.0</v>
      </c>
      <c r="H887" s="72">
        <f>NETWORKDAYS(G887,G887,Sheet2!$J$2:$J$30)</f>
        <v>1</v>
      </c>
    </row>
    <row r="888" ht="14.25" customHeight="1">
      <c r="G888" s="74">
        <v>45083.0</v>
      </c>
      <c r="H888" s="72">
        <f>NETWORKDAYS(G888,G888,Sheet2!$J$2:$J$30)</f>
        <v>1</v>
      </c>
    </row>
    <row r="889" ht="14.25" customHeight="1">
      <c r="G889" s="74">
        <v>45084.0</v>
      </c>
      <c r="H889" s="72">
        <f>NETWORKDAYS(G889,G889,Sheet2!$J$2:$J$30)</f>
        <v>1</v>
      </c>
    </row>
    <row r="890" ht="14.25" customHeight="1">
      <c r="G890" s="74">
        <v>45085.0</v>
      </c>
      <c r="H890" s="72">
        <f>NETWORKDAYS(G890,G890,Sheet2!$J$2:$J$30)</f>
        <v>1</v>
      </c>
    </row>
    <row r="891" ht="14.25" customHeight="1">
      <c r="G891" s="74">
        <v>45086.0</v>
      </c>
      <c r="H891" s="72">
        <f>NETWORKDAYS(G891,G891,Sheet2!$J$2:$J$30)</f>
        <v>1</v>
      </c>
    </row>
    <row r="892" ht="14.25" customHeight="1">
      <c r="G892" s="74">
        <v>45087.0</v>
      </c>
      <c r="H892" s="72">
        <f>NETWORKDAYS(G892,G892,Sheet2!$J$2:$J$30)</f>
        <v>0</v>
      </c>
    </row>
    <row r="893" ht="14.25" customHeight="1">
      <c r="G893" s="74">
        <v>45088.0</v>
      </c>
      <c r="H893" s="72">
        <f>NETWORKDAYS(G893,G893,Sheet2!$J$2:$J$30)</f>
        <v>0</v>
      </c>
    </row>
    <row r="894" ht="14.25" customHeight="1">
      <c r="G894" s="74">
        <v>45089.0</v>
      </c>
      <c r="H894" s="72">
        <f>NETWORKDAYS(G894,G894,Sheet2!$J$2:$J$30)</f>
        <v>1</v>
      </c>
    </row>
    <row r="895" ht="14.25" customHeight="1">
      <c r="G895" s="74">
        <v>45090.0</v>
      </c>
      <c r="H895" s="72">
        <f>NETWORKDAYS(G895,G895,Sheet2!$J$2:$J$30)</f>
        <v>1</v>
      </c>
    </row>
    <row r="896" ht="14.25" customHeight="1">
      <c r="G896" s="74">
        <v>45091.0</v>
      </c>
      <c r="H896" s="72">
        <f>NETWORKDAYS(G896,G896,Sheet2!$J$2:$J$30)</f>
        <v>1</v>
      </c>
    </row>
    <row r="897" ht="14.25" customHeight="1">
      <c r="G897" s="74">
        <v>45092.0</v>
      </c>
      <c r="H897" s="72">
        <f>NETWORKDAYS(G897,G897,Sheet2!$J$2:$J$30)</f>
        <v>1</v>
      </c>
    </row>
    <row r="898" ht="14.25" customHeight="1">
      <c r="G898" s="74">
        <v>45093.0</v>
      </c>
      <c r="H898" s="72">
        <f>NETWORKDAYS(G898,G898,Sheet2!$J$2:$J$30)</f>
        <v>1</v>
      </c>
    </row>
    <row r="899" ht="14.25" customHeight="1">
      <c r="G899" s="74">
        <v>45094.0</v>
      </c>
      <c r="H899" s="72">
        <f>NETWORKDAYS(G899,G899,Sheet2!$J$2:$J$30)</f>
        <v>0</v>
      </c>
    </row>
    <row r="900" ht="14.25" customHeight="1">
      <c r="G900" s="74">
        <v>45095.0</v>
      </c>
      <c r="H900" s="72">
        <f>NETWORKDAYS(G900,G900,Sheet2!$J$2:$J$30)</f>
        <v>0</v>
      </c>
    </row>
    <row r="901" ht="14.25" customHeight="1">
      <c r="G901" s="74">
        <v>45096.0</v>
      </c>
      <c r="H901" s="72">
        <f>NETWORKDAYS(G901,G901,Sheet2!$J$2:$J$30)</f>
        <v>1</v>
      </c>
    </row>
    <row r="902" ht="14.25" customHeight="1">
      <c r="G902" s="74">
        <v>45097.0</v>
      </c>
      <c r="H902" s="72">
        <f>NETWORKDAYS(G902,G902,Sheet2!$J$2:$J$30)</f>
        <v>1</v>
      </c>
    </row>
    <row r="903" ht="14.25" customHeight="1">
      <c r="G903" s="74">
        <v>45098.0</v>
      </c>
      <c r="H903" s="72">
        <f>NETWORKDAYS(G903,G903,Sheet2!$J$2:$J$30)</f>
        <v>1</v>
      </c>
    </row>
    <row r="904" ht="14.25" customHeight="1">
      <c r="G904" s="74">
        <v>45099.0</v>
      </c>
      <c r="H904" s="72">
        <f>NETWORKDAYS(G904,G904,Sheet2!$J$2:$J$30)</f>
        <v>1</v>
      </c>
    </row>
    <row r="905" ht="14.25" customHeight="1">
      <c r="G905" s="74">
        <v>45100.0</v>
      </c>
      <c r="H905" s="72">
        <f>NETWORKDAYS(G905,G905,Sheet2!$J$2:$J$30)</f>
        <v>1</v>
      </c>
    </row>
    <row r="906" ht="14.25" customHeight="1">
      <c r="G906" s="74">
        <v>45101.0</v>
      </c>
      <c r="H906" s="72">
        <f>NETWORKDAYS(G906,G906,Sheet2!$J$2:$J$30)</f>
        <v>0</v>
      </c>
    </row>
    <row r="907" ht="14.25" customHeight="1">
      <c r="G907" s="74">
        <v>45102.0</v>
      </c>
      <c r="H907" s="72">
        <f>NETWORKDAYS(G907,G907,Sheet2!$J$2:$J$30)</f>
        <v>0</v>
      </c>
    </row>
    <row r="908" ht="14.25" customHeight="1">
      <c r="G908" s="74">
        <v>45103.0</v>
      </c>
      <c r="H908" s="72">
        <f>NETWORKDAYS(G908,G908,Sheet2!$J$2:$J$30)</f>
        <v>1</v>
      </c>
    </row>
    <row r="909" ht="14.25" customHeight="1">
      <c r="G909" s="74">
        <v>45104.0</v>
      </c>
      <c r="H909" s="72">
        <f>NETWORKDAYS(G909,G909,Sheet2!$J$2:$J$30)</f>
        <v>1</v>
      </c>
    </row>
    <row r="910" ht="14.25" customHeight="1">
      <c r="G910" s="74">
        <v>45105.0</v>
      </c>
      <c r="H910" s="72">
        <f>NETWORKDAYS(G910,G910,Sheet2!$J$2:$J$30)</f>
        <v>1</v>
      </c>
    </row>
    <row r="911" ht="14.25" customHeight="1">
      <c r="G911" s="74">
        <v>45106.0</v>
      </c>
      <c r="H911" s="72">
        <f>NETWORKDAYS(G911,G911,Sheet2!$J$2:$J$30)</f>
        <v>1</v>
      </c>
    </row>
    <row r="912" ht="14.25" customHeight="1">
      <c r="G912" s="74">
        <v>45107.0</v>
      </c>
      <c r="H912" s="72">
        <f>NETWORKDAYS(G912,G912,Sheet2!$J$2:$J$30)</f>
        <v>1</v>
      </c>
    </row>
    <row r="913" ht="14.25" customHeight="1">
      <c r="G913" s="74">
        <v>45108.0</v>
      </c>
      <c r="H913" s="72">
        <f>NETWORKDAYS(G913,G913,Sheet2!$J$2:$J$30)</f>
        <v>0</v>
      </c>
    </row>
    <row r="914" ht="14.25" customHeight="1">
      <c r="G914" s="74">
        <v>45109.0</v>
      </c>
      <c r="H914" s="72">
        <f>NETWORKDAYS(G914,G914,Sheet2!$J$2:$J$30)</f>
        <v>0</v>
      </c>
    </row>
    <row r="915" ht="14.25" customHeight="1">
      <c r="G915" s="74">
        <v>45110.0</v>
      </c>
      <c r="H915" s="72">
        <f>NETWORKDAYS(G915,G915,Sheet2!$J$2:$J$30)</f>
        <v>1</v>
      </c>
    </row>
    <row r="916" ht="14.25" customHeight="1">
      <c r="G916" s="74">
        <v>45111.0</v>
      </c>
      <c r="H916" s="72">
        <f>NETWORKDAYS(G916,G916,Sheet2!$J$2:$J$30)</f>
        <v>1</v>
      </c>
    </row>
    <row r="917" ht="14.25" customHeight="1">
      <c r="G917" s="74">
        <v>45112.0</v>
      </c>
      <c r="H917" s="72">
        <f>NETWORKDAYS(G917,G917,Sheet2!$J$2:$J$30)</f>
        <v>1</v>
      </c>
    </row>
    <row r="918" ht="14.25" customHeight="1">
      <c r="G918" s="74">
        <v>45113.0</v>
      </c>
      <c r="H918" s="72">
        <f>NETWORKDAYS(G918,G918,Sheet2!$J$2:$J$30)</f>
        <v>1</v>
      </c>
    </row>
    <row r="919" ht="14.25" customHeight="1">
      <c r="G919" s="74">
        <v>45114.0</v>
      </c>
      <c r="H919" s="72">
        <f>NETWORKDAYS(G919,G919,Sheet2!$J$2:$J$30)</f>
        <v>1</v>
      </c>
    </row>
    <row r="920" ht="14.25" customHeight="1">
      <c r="G920" s="74">
        <v>45115.0</v>
      </c>
      <c r="H920" s="72">
        <f>NETWORKDAYS(G920,G920,Sheet2!$J$2:$J$30)</f>
        <v>0</v>
      </c>
    </row>
    <row r="921" ht="14.25" customHeight="1">
      <c r="G921" s="74">
        <v>45116.0</v>
      </c>
      <c r="H921" s="72">
        <f>NETWORKDAYS(G921,G921,Sheet2!$J$2:$J$30)</f>
        <v>0</v>
      </c>
    </row>
    <row r="922" ht="14.25" customHeight="1">
      <c r="G922" s="74">
        <v>45117.0</v>
      </c>
      <c r="H922" s="72">
        <f>NETWORKDAYS(G922,G922,Sheet2!$J$2:$J$30)</f>
        <v>1</v>
      </c>
    </row>
    <row r="923" ht="14.25" customHeight="1">
      <c r="G923" s="74">
        <v>45118.0</v>
      </c>
      <c r="H923" s="72">
        <f>NETWORKDAYS(G923,G923,Sheet2!$J$2:$J$30)</f>
        <v>1</v>
      </c>
    </row>
    <row r="924" ht="14.25" customHeight="1">
      <c r="G924" s="74">
        <v>45119.0</v>
      </c>
      <c r="H924" s="72">
        <f>NETWORKDAYS(G924,G924,Sheet2!$J$2:$J$30)</f>
        <v>1</v>
      </c>
    </row>
    <row r="925" ht="14.25" customHeight="1">
      <c r="G925" s="74">
        <v>45120.0</v>
      </c>
      <c r="H925" s="72">
        <f>NETWORKDAYS(G925,G925,Sheet2!$J$2:$J$30)</f>
        <v>1</v>
      </c>
    </row>
    <row r="926" ht="14.25" customHeight="1">
      <c r="G926" s="74">
        <v>45121.0</v>
      </c>
      <c r="H926" s="72">
        <f>NETWORKDAYS(G926,G926,Sheet2!$J$2:$J$30)</f>
        <v>1</v>
      </c>
    </row>
    <row r="927" ht="14.25" customHeight="1">
      <c r="G927" s="74">
        <v>45122.0</v>
      </c>
      <c r="H927" s="72">
        <f>NETWORKDAYS(G927,G927,Sheet2!$J$2:$J$30)</f>
        <v>0</v>
      </c>
    </row>
    <row r="928" ht="14.25" customHeight="1">
      <c r="G928" s="74">
        <v>45123.0</v>
      </c>
      <c r="H928" s="72">
        <f>NETWORKDAYS(G928,G928,Sheet2!$J$2:$J$30)</f>
        <v>0</v>
      </c>
    </row>
    <row r="929" ht="14.25" customHeight="1">
      <c r="G929" s="74">
        <v>45124.0</v>
      </c>
      <c r="H929" s="72">
        <f>NETWORKDAYS(G929,G929,Sheet2!$J$2:$J$30)</f>
        <v>1</v>
      </c>
    </row>
    <row r="930" ht="14.25" customHeight="1">
      <c r="G930" s="74">
        <v>45125.0</v>
      </c>
      <c r="H930" s="72">
        <f>NETWORKDAYS(G930,G930,Sheet2!$J$2:$J$30)</f>
        <v>1</v>
      </c>
    </row>
    <row r="931" ht="14.25" customHeight="1">
      <c r="G931" s="74">
        <v>45126.0</v>
      </c>
      <c r="H931" s="72">
        <f>NETWORKDAYS(G931,G931,Sheet2!$J$2:$J$30)</f>
        <v>1</v>
      </c>
    </row>
    <row r="932" ht="14.25" customHeight="1">
      <c r="G932" s="74">
        <v>45127.0</v>
      </c>
      <c r="H932" s="72">
        <f>NETWORKDAYS(G932,G932,Sheet2!$J$2:$J$30)</f>
        <v>1</v>
      </c>
    </row>
    <row r="933" ht="14.25" customHeight="1">
      <c r="G933" s="74">
        <v>45128.0</v>
      </c>
      <c r="H933" s="72">
        <f>NETWORKDAYS(G933,G933,Sheet2!$J$2:$J$30)</f>
        <v>1</v>
      </c>
    </row>
    <row r="934" ht="14.25" customHeight="1">
      <c r="G934" s="74">
        <v>45129.0</v>
      </c>
      <c r="H934" s="72">
        <f>NETWORKDAYS(G934,G934,Sheet2!$J$2:$J$30)</f>
        <v>0</v>
      </c>
    </row>
    <row r="935" ht="14.25" customHeight="1">
      <c r="G935" s="74">
        <v>45130.0</v>
      </c>
      <c r="H935" s="72">
        <f>NETWORKDAYS(G935,G935,Sheet2!$J$2:$J$30)</f>
        <v>0</v>
      </c>
    </row>
    <row r="936" ht="14.25" customHeight="1">
      <c r="G936" s="74">
        <v>45131.0</v>
      </c>
      <c r="H936" s="72">
        <f>NETWORKDAYS(G936,G936,Sheet2!$J$2:$J$30)</f>
        <v>1</v>
      </c>
    </row>
    <row r="937" ht="14.25" customHeight="1">
      <c r="G937" s="74">
        <v>45132.0</v>
      </c>
      <c r="H937" s="72">
        <f>NETWORKDAYS(G937,G937,Sheet2!$J$2:$J$30)</f>
        <v>1</v>
      </c>
    </row>
    <row r="938" ht="14.25" customHeight="1">
      <c r="G938" s="74">
        <v>45133.0</v>
      </c>
      <c r="H938" s="72">
        <f>NETWORKDAYS(G938,G938,Sheet2!$J$2:$J$30)</f>
        <v>1</v>
      </c>
    </row>
    <row r="939" ht="14.25" customHeight="1">
      <c r="G939" s="74">
        <v>45134.0</v>
      </c>
      <c r="H939" s="72">
        <f>NETWORKDAYS(G939,G939,Sheet2!$J$2:$J$30)</f>
        <v>1</v>
      </c>
    </row>
    <row r="940" ht="14.25" customHeight="1">
      <c r="G940" s="74">
        <v>45135.0</v>
      </c>
      <c r="H940" s="72">
        <f>NETWORKDAYS(G940,G940,Sheet2!$J$2:$J$30)</f>
        <v>1</v>
      </c>
    </row>
    <row r="941" ht="14.25" customHeight="1">
      <c r="G941" s="74">
        <v>45136.0</v>
      </c>
      <c r="H941" s="72">
        <f>NETWORKDAYS(G941,G941,Sheet2!$J$2:$J$30)</f>
        <v>0</v>
      </c>
    </row>
    <row r="942" ht="14.25" customHeight="1">
      <c r="G942" s="74">
        <v>45137.0</v>
      </c>
      <c r="H942" s="72">
        <f>NETWORKDAYS(G942,G942,Sheet2!$J$2:$J$30)</f>
        <v>0</v>
      </c>
    </row>
    <row r="943" ht="14.25" customHeight="1">
      <c r="G943" s="74">
        <v>45138.0</v>
      </c>
      <c r="H943" s="72">
        <f>NETWORKDAYS(G943,G943,Sheet2!$J$2:$J$30)</f>
        <v>1</v>
      </c>
    </row>
    <row r="944" ht="14.25" customHeight="1">
      <c r="G944" s="74">
        <v>45139.0</v>
      </c>
      <c r="H944" s="72">
        <f>NETWORKDAYS(G944,G944,Sheet2!$J$2:$J$30)</f>
        <v>1</v>
      </c>
    </row>
    <row r="945" ht="14.25" customHeight="1">
      <c r="G945" s="74">
        <v>45140.0</v>
      </c>
      <c r="H945" s="72">
        <f>NETWORKDAYS(G945,G945,Sheet2!$J$2:$J$30)</f>
        <v>1</v>
      </c>
    </row>
    <row r="946" ht="14.25" customHeight="1">
      <c r="G946" s="74">
        <v>45141.0</v>
      </c>
      <c r="H946" s="72">
        <f>NETWORKDAYS(G946,G946,Sheet2!$J$2:$J$30)</f>
        <v>1</v>
      </c>
    </row>
    <row r="947" ht="14.25" customHeight="1">
      <c r="G947" s="74">
        <v>45142.0</v>
      </c>
      <c r="H947" s="72">
        <f>NETWORKDAYS(G947,G947,Sheet2!$J$2:$J$30)</f>
        <v>1</v>
      </c>
    </row>
    <row r="948" ht="14.25" customHeight="1">
      <c r="G948" s="74">
        <v>45143.0</v>
      </c>
      <c r="H948" s="72">
        <f>NETWORKDAYS(G948,G948,Sheet2!$J$2:$J$30)</f>
        <v>0</v>
      </c>
    </row>
    <row r="949" ht="14.25" customHeight="1">
      <c r="G949" s="74">
        <v>45144.0</v>
      </c>
      <c r="H949" s="72">
        <f>NETWORKDAYS(G949,G949,Sheet2!$J$2:$J$30)</f>
        <v>0</v>
      </c>
    </row>
    <row r="950" ht="14.25" customHeight="1">
      <c r="G950" s="74">
        <v>45145.0</v>
      </c>
      <c r="H950" s="72">
        <f>NETWORKDAYS(G950,G950,Sheet2!$J$2:$J$30)</f>
        <v>1</v>
      </c>
    </row>
    <row r="951" ht="14.25" customHeight="1">
      <c r="G951" s="74">
        <v>45146.0</v>
      </c>
      <c r="H951" s="72">
        <f>NETWORKDAYS(G951,G951,Sheet2!$J$2:$J$30)</f>
        <v>1</v>
      </c>
    </row>
    <row r="952" ht="14.25" customHeight="1">
      <c r="G952" s="74">
        <v>45147.0</v>
      </c>
      <c r="H952" s="72">
        <f>NETWORKDAYS(G952,G952,Sheet2!$J$2:$J$30)</f>
        <v>1</v>
      </c>
    </row>
    <row r="953" ht="14.25" customHeight="1">
      <c r="G953" s="74">
        <v>45148.0</v>
      </c>
      <c r="H953" s="72">
        <f>NETWORKDAYS(G953,G953,Sheet2!$J$2:$J$30)</f>
        <v>1</v>
      </c>
    </row>
    <row r="954" ht="14.25" customHeight="1">
      <c r="G954" s="74">
        <v>45149.0</v>
      </c>
      <c r="H954" s="72">
        <f>NETWORKDAYS(G954,G954,Sheet2!$J$2:$J$30)</f>
        <v>1</v>
      </c>
    </row>
    <row r="955" ht="14.25" customHeight="1">
      <c r="G955" s="74">
        <v>45150.0</v>
      </c>
      <c r="H955" s="72">
        <f>NETWORKDAYS(G955,G955,Sheet2!$J$2:$J$30)</f>
        <v>0</v>
      </c>
    </row>
    <row r="956" ht="14.25" customHeight="1">
      <c r="G956" s="74">
        <v>45151.0</v>
      </c>
      <c r="H956" s="72">
        <f>NETWORKDAYS(G956,G956,Sheet2!$J$2:$J$30)</f>
        <v>0</v>
      </c>
    </row>
    <row r="957" ht="14.25" customHeight="1">
      <c r="G957" s="74">
        <v>45152.0</v>
      </c>
      <c r="H957" s="72">
        <f>NETWORKDAYS(G957,G957,Sheet2!$J$2:$J$30)</f>
        <v>1</v>
      </c>
    </row>
    <row r="958" ht="14.25" customHeight="1">
      <c r="G958" s="74">
        <v>45153.0</v>
      </c>
      <c r="H958" s="72">
        <f>NETWORKDAYS(G958,G958,Sheet2!$J$2:$J$30)</f>
        <v>1</v>
      </c>
    </row>
    <row r="959" ht="14.25" customHeight="1">
      <c r="G959" s="74">
        <v>45154.0</v>
      </c>
      <c r="H959" s="72">
        <f>NETWORKDAYS(G959,G959,Sheet2!$J$2:$J$30)</f>
        <v>1</v>
      </c>
    </row>
    <row r="960" ht="14.25" customHeight="1">
      <c r="G960" s="74">
        <v>45155.0</v>
      </c>
      <c r="H960" s="72">
        <f>NETWORKDAYS(G960,G960,Sheet2!$J$2:$J$30)</f>
        <v>1</v>
      </c>
    </row>
    <row r="961" ht="14.25" customHeight="1">
      <c r="G961" s="74">
        <v>45156.0</v>
      </c>
      <c r="H961" s="72">
        <f>NETWORKDAYS(G961,G961,Sheet2!$J$2:$J$30)</f>
        <v>1</v>
      </c>
    </row>
    <row r="962" ht="14.25" customHeight="1">
      <c r="G962" s="74">
        <v>45157.0</v>
      </c>
      <c r="H962" s="72">
        <f>NETWORKDAYS(G962,G962,Sheet2!$J$2:$J$30)</f>
        <v>0</v>
      </c>
    </row>
    <row r="963" ht="14.25" customHeight="1">
      <c r="G963" s="74">
        <v>45158.0</v>
      </c>
      <c r="H963" s="72">
        <f>NETWORKDAYS(G963,G963,Sheet2!$J$2:$J$30)</f>
        <v>0</v>
      </c>
    </row>
    <row r="964" ht="14.25" customHeight="1">
      <c r="G964" s="74">
        <v>45159.0</v>
      </c>
      <c r="H964" s="72">
        <f>NETWORKDAYS(G964,G964,Sheet2!$J$2:$J$30)</f>
        <v>1</v>
      </c>
    </row>
    <row r="965" ht="14.25" customHeight="1">
      <c r="G965" s="74">
        <v>45160.0</v>
      </c>
      <c r="H965" s="72">
        <f>NETWORKDAYS(G965,G965,Sheet2!$J$2:$J$30)</f>
        <v>1</v>
      </c>
    </row>
    <row r="966" ht="14.25" customHeight="1">
      <c r="G966" s="74">
        <v>45161.0</v>
      </c>
      <c r="H966" s="72">
        <f>NETWORKDAYS(G966,G966,Sheet2!$J$2:$J$30)</f>
        <v>1</v>
      </c>
    </row>
    <row r="967" ht="14.25" customHeight="1">
      <c r="G967" s="74">
        <v>45162.0</v>
      </c>
      <c r="H967" s="72">
        <f>NETWORKDAYS(G967,G967,Sheet2!$J$2:$J$30)</f>
        <v>1</v>
      </c>
    </row>
    <row r="968" ht="14.25" customHeight="1">
      <c r="G968" s="74">
        <v>45163.0</v>
      </c>
      <c r="H968" s="72">
        <f>NETWORKDAYS(G968,G968,Sheet2!$J$2:$J$30)</f>
        <v>1</v>
      </c>
    </row>
    <row r="969" ht="14.25" customHeight="1">
      <c r="G969" s="74">
        <v>45164.0</v>
      </c>
      <c r="H969" s="72">
        <f>NETWORKDAYS(G969,G969,Sheet2!$J$2:$J$30)</f>
        <v>0</v>
      </c>
    </row>
    <row r="970" ht="14.25" customHeight="1">
      <c r="G970" s="74">
        <v>45165.0</v>
      </c>
      <c r="H970" s="72">
        <f>NETWORKDAYS(G970,G970,Sheet2!$J$2:$J$30)</f>
        <v>0</v>
      </c>
    </row>
    <row r="971" ht="14.25" customHeight="1">
      <c r="G971" s="74">
        <v>45166.0</v>
      </c>
      <c r="H971" s="72">
        <f>NETWORKDAYS(G971,G971,Sheet2!$J$2:$J$30)</f>
        <v>1</v>
      </c>
    </row>
    <row r="972" ht="14.25" customHeight="1">
      <c r="G972" s="74">
        <v>45167.0</v>
      </c>
      <c r="H972" s="72">
        <f>NETWORKDAYS(G972,G972,Sheet2!$J$2:$J$30)</f>
        <v>1</v>
      </c>
    </row>
    <row r="973" ht="14.25" customHeight="1">
      <c r="G973" s="74">
        <v>45168.0</v>
      </c>
      <c r="H973" s="72">
        <f>NETWORKDAYS(G973,G973,Sheet2!$J$2:$J$30)</f>
        <v>1</v>
      </c>
    </row>
    <row r="974" ht="14.25" customHeight="1">
      <c r="G974" s="74">
        <v>45169.0</v>
      </c>
      <c r="H974" s="72">
        <f>NETWORKDAYS(G974,G974,Sheet2!$J$2:$J$30)</f>
        <v>1</v>
      </c>
    </row>
    <row r="975" ht="14.25" customHeight="1">
      <c r="G975" s="74">
        <v>45170.0</v>
      </c>
      <c r="H975" s="72">
        <f>NETWORKDAYS(G975,G975,Sheet2!$J$2:$J$30)</f>
        <v>1</v>
      </c>
    </row>
    <row r="976" ht="14.25" customHeight="1">
      <c r="G976" s="74">
        <v>45171.0</v>
      </c>
      <c r="H976" s="72">
        <f>NETWORKDAYS(G976,G976,Sheet2!$J$2:$J$30)</f>
        <v>0</v>
      </c>
    </row>
    <row r="977" ht="14.25" customHeight="1">
      <c r="G977" s="74">
        <v>45172.0</v>
      </c>
      <c r="H977" s="72">
        <f>NETWORKDAYS(G977,G977,Sheet2!$J$2:$J$30)</f>
        <v>0</v>
      </c>
    </row>
    <row r="978" ht="14.25" customHeight="1">
      <c r="G978" s="74">
        <v>45173.0</v>
      </c>
      <c r="H978" s="72">
        <f>NETWORKDAYS(G978,G978,Sheet2!$J$2:$J$30)</f>
        <v>1</v>
      </c>
    </row>
    <row r="979" ht="14.25" customHeight="1">
      <c r="G979" s="74">
        <v>45174.0</v>
      </c>
      <c r="H979" s="72">
        <f>NETWORKDAYS(G979,G979,Sheet2!$J$2:$J$30)</f>
        <v>1</v>
      </c>
    </row>
    <row r="980" ht="14.25" customHeight="1">
      <c r="G980" s="74">
        <v>45175.0</v>
      </c>
      <c r="H980" s="72">
        <f>NETWORKDAYS(G980,G980,Sheet2!$J$2:$J$30)</f>
        <v>1</v>
      </c>
    </row>
    <row r="981" ht="14.25" customHeight="1">
      <c r="G981" s="74">
        <v>45176.0</v>
      </c>
      <c r="H981" s="72">
        <f>NETWORKDAYS(G981,G981,Sheet2!$J$2:$J$30)</f>
        <v>1</v>
      </c>
    </row>
    <row r="982" ht="14.25" customHeight="1">
      <c r="G982" s="74">
        <v>45177.0</v>
      </c>
      <c r="H982" s="72">
        <f>NETWORKDAYS(G982,G982,Sheet2!$J$2:$J$30)</f>
        <v>1</v>
      </c>
    </row>
    <row r="983" ht="14.25" customHeight="1">
      <c r="G983" s="74">
        <v>45178.0</v>
      </c>
      <c r="H983" s="72">
        <f>NETWORKDAYS(G983,G983,Sheet2!$J$2:$J$30)</f>
        <v>0</v>
      </c>
    </row>
    <row r="984" ht="14.25" customHeight="1">
      <c r="G984" s="74">
        <v>45179.0</v>
      </c>
      <c r="H984" s="72">
        <f>NETWORKDAYS(G984,G984,Sheet2!$J$2:$J$30)</f>
        <v>0</v>
      </c>
    </row>
    <row r="985" ht="14.25" customHeight="1">
      <c r="G985" s="74">
        <v>45180.0</v>
      </c>
      <c r="H985" s="72">
        <f>NETWORKDAYS(G985,G985,Sheet2!$J$2:$J$30)</f>
        <v>1</v>
      </c>
    </row>
    <row r="986" ht="14.25" customHeight="1">
      <c r="G986" s="74">
        <v>45181.0</v>
      </c>
      <c r="H986" s="72">
        <f>NETWORKDAYS(G986,G986,Sheet2!$J$2:$J$30)</f>
        <v>1</v>
      </c>
    </row>
    <row r="987" ht="14.25" customHeight="1">
      <c r="G987" s="74">
        <v>45182.0</v>
      </c>
      <c r="H987" s="72">
        <f>NETWORKDAYS(G987,G987,Sheet2!$J$2:$J$30)</f>
        <v>1</v>
      </c>
    </row>
    <row r="988" ht="14.25" customHeight="1">
      <c r="G988" s="74">
        <v>45183.0</v>
      </c>
      <c r="H988" s="72">
        <f>NETWORKDAYS(G988,G988,Sheet2!$J$2:$J$30)</f>
        <v>1</v>
      </c>
    </row>
    <row r="989" ht="14.25" customHeight="1">
      <c r="G989" s="74">
        <v>45184.0</v>
      </c>
      <c r="H989" s="72">
        <f>NETWORKDAYS(G989,G989,Sheet2!$J$2:$J$30)</f>
        <v>1</v>
      </c>
    </row>
    <row r="990" ht="14.25" customHeight="1">
      <c r="G990" s="74">
        <v>45185.0</v>
      </c>
      <c r="H990" s="72">
        <f>NETWORKDAYS(G990,G990,Sheet2!$J$2:$J$30)</f>
        <v>0</v>
      </c>
    </row>
    <row r="991" ht="14.25" customHeight="1">
      <c r="G991" s="74">
        <v>45186.0</v>
      </c>
      <c r="H991" s="72">
        <f>NETWORKDAYS(G991,G991,Sheet2!$J$2:$J$30)</f>
        <v>0</v>
      </c>
    </row>
    <row r="992" ht="14.25" customHeight="1">
      <c r="G992" s="74">
        <v>45187.0</v>
      </c>
      <c r="H992" s="72">
        <f>NETWORKDAYS(G992,G992,Sheet2!$J$2:$J$30)</f>
        <v>1</v>
      </c>
    </row>
    <row r="993" ht="14.25" customHeight="1">
      <c r="G993" s="74">
        <v>45188.0</v>
      </c>
      <c r="H993" s="72">
        <f>NETWORKDAYS(G993,G993,Sheet2!$J$2:$J$30)</f>
        <v>1</v>
      </c>
    </row>
    <row r="994" ht="14.25" customHeight="1">
      <c r="G994" s="74">
        <v>45189.0</v>
      </c>
      <c r="H994" s="72">
        <f>NETWORKDAYS(G994,G994,Sheet2!$J$2:$J$30)</f>
        <v>1</v>
      </c>
    </row>
    <row r="995" ht="14.25" customHeight="1">
      <c r="G995" s="74">
        <v>45190.0</v>
      </c>
      <c r="H995" s="72">
        <f>NETWORKDAYS(G995,G995,Sheet2!$J$2:$J$30)</f>
        <v>1</v>
      </c>
    </row>
    <row r="996" ht="14.25" customHeight="1">
      <c r="G996" s="74">
        <v>45191.0</v>
      </c>
      <c r="H996" s="72">
        <f>NETWORKDAYS(G996,G996,Sheet2!$J$2:$J$30)</f>
        <v>1</v>
      </c>
    </row>
    <row r="997" ht="14.25" customHeight="1">
      <c r="G997" s="74">
        <v>45192.0</v>
      </c>
      <c r="H997" s="72">
        <f>NETWORKDAYS(G997,G997,Sheet2!$J$2:$J$30)</f>
        <v>0</v>
      </c>
    </row>
    <row r="998" ht="14.25" customHeight="1">
      <c r="G998" s="74">
        <v>45193.0</v>
      </c>
      <c r="H998" s="72">
        <f>NETWORKDAYS(G998,G998,Sheet2!$J$2:$J$30)</f>
        <v>0</v>
      </c>
    </row>
    <row r="999" ht="14.25" customHeight="1">
      <c r="G999" s="74">
        <v>45194.0</v>
      </c>
      <c r="H999" s="72">
        <f>NETWORKDAYS(G999,G999,Sheet2!$J$2:$J$30)</f>
        <v>1</v>
      </c>
    </row>
    <row r="1000" ht="14.25" customHeight="1">
      <c r="G1000" s="74">
        <v>45195.0</v>
      </c>
      <c r="H1000" s="72">
        <f>NETWORKDAYS(G1000,G1000,Sheet2!$J$2:$J$30)</f>
        <v>1</v>
      </c>
    </row>
    <row r="1001" ht="14.25" customHeight="1">
      <c r="G1001" s="74">
        <v>45196.0</v>
      </c>
      <c r="H1001" s="72">
        <f>NETWORKDAYS(G1001,G1001,Sheet2!$J$2:$J$30)</f>
        <v>1</v>
      </c>
    </row>
    <row r="1002" ht="14.25" customHeight="1">
      <c r="G1002" s="74">
        <v>45197.0</v>
      </c>
      <c r="H1002" s="72">
        <f>NETWORKDAYS(G1002,G1002,Sheet2!$J$2:$J$30)</f>
        <v>1</v>
      </c>
    </row>
    <row r="1003" ht="14.25" customHeight="1">
      <c r="G1003" s="74">
        <v>45198.0</v>
      </c>
      <c r="H1003" s="72">
        <f>NETWORKDAYS(G1003,G1003,Sheet2!$J$2:$J$30)</f>
        <v>1</v>
      </c>
    </row>
    <row r="1004" ht="14.25" customHeight="1">
      <c r="G1004" s="74">
        <v>45199.0</v>
      </c>
      <c r="H1004" s="72">
        <f>NETWORKDAYS(G1004,G1004,Sheet2!$J$2:$J$30)</f>
        <v>0</v>
      </c>
    </row>
    <row r="1005" ht="14.25" customHeight="1">
      <c r="G1005" s="74">
        <v>45200.0</v>
      </c>
      <c r="H1005" s="72">
        <f>NETWORKDAYS(G1005,G1005,Sheet2!$J$2:$J$30)</f>
        <v>0</v>
      </c>
    </row>
    <row r="1006" ht="14.25" customHeight="1">
      <c r="G1006" s="74">
        <v>45201.0</v>
      </c>
      <c r="H1006" s="72">
        <f>NETWORKDAYS(G1006,G1006,Sheet2!$J$2:$J$30)</f>
        <v>1</v>
      </c>
    </row>
    <row r="1007" ht="14.25" customHeight="1">
      <c r="G1007" s="74">
        <v>45202.0</v>
      </c>
      <c r="H1007" s="72">
        <f>NETWORKDAYS(G1007,G1007,Sheet2!$J$2:$J$30)</f>
        <v>1</v>
      </c>
    </row>
    <row r="1008" ht="14.25" customHeight="1">
      <c r="G1008" s="74">
        <v>45203.0</v>
      </c>
      <c r="H1008" s="72">
        <f>NETWORKDAYS(G1008,G1008,Sheet2!$J$2:$J$30)</f>
        <v>1</v>
      </c>
    </row>
    <row r="1009" ht="14.25" customHeight="1">
      <c r="G1009" s="74">
        <v>45204.0</v>
      </c>
      <c r="H1009" s="72">
        <f>NETWORKDAYS(G1009,G1009,Sheet2!$J$2:$J$30)</f>
        <v>1</v>
      </c>
    </row>
    <row r="1010" ht="14.25" customHeight="1">
      <c r="G1010" s="74">
        <v>45205.0</v>
      </c>
      <c r="H1010" s="72">
        <f>NETWORKDAYS(G1010,G1010,Sheet2!$J$2:$J$30)</f>
        <v>1</v>
      </c>
    </row>
    <row r="1011" ht="14.25" customHeight="1">
      <c r="G1011" s="74">
        <v>45206.0</v>
      </c>
      <c r="H1011" s="72">
        <f>NETWORKDAYS(G1011,G1011,Sheet2!$J$2:$J$30)</f>
        <v>0</v>
      </c>
    </row>
    <row r="1012" ht="14.25" customHeight="1">
      <c r="G1012" s="74">
        <v>45207.0</v>
      </c>
      <c r="H1012" s="72">
        <f>NETWORKDAYS(G1012,G1012,Sheet2!$J$2:$J$30)</f>
        <v>0</v>
      </c>
    </row>
    <row r="1013" ht="14.25" customHeight="1">
      <c r="G1013" s="74">
        <v>45208.0</v>
      </c>
      <c r="H1013" s="72">
        <f>NETWORKDAYS(G1013,G1013,Sheet2!$J$2:$J$30)</f>
        <v>1</v>
      </c>
    </row>
    <row r="1014" ht="14.25" customHeight="1">
      <c r="G1014" s="74">
        <v>45209.0</v>
      </c>
      <c r="H1014" s="72">
        <f>NETWORKDAYS(G1014,G1014,Sheet2!$J$2:$J$30)</f>
        <v>1</v>
      </c>
    </row>
    <row r="1015" ht="14.25" customHeight="1">
      <c r="G1015" s="74">
        <v>45210.0</v>
      </c>
      <c r="H1015" s="72">
        <f>NETWORKDAYS(G1015,G1015,Sheet2!$J$2:$J$30)</f>
        <v>1</v>
      </c>
    </row>
    <row r="1016" ht="14.25" customHeight="1">
      <c r="G1016" s="74">
        <v>45211.0</v>
      </c>
      <c r="H1016" s="72">
        <f>NETWORKDAYS(G1016,G1016,Sheet2!$J$2:$J$30)</f>
        <v>1</v>
      </c>
    </row>
    <row r="1017" ht="14.25" customHeight="1">
      <c r="G1017" s="74">
        <v>45212.0</v>
      </c>
      <c r="H1017" s="72">
        <f>NETWORKDAYS(G1017,G1017,Sheet2!$J$2:$J$30)</f>
        <v>1</v>
      </c>
    </row>
    <row r="1018" ht="14.25" customHeight="1">
      <c r="G1018" s="74">
        <v>45213.0</v>
      </c>
      <c r="H1018" s="72">
        <f>NETWORKDAYS(G1018,G1018,Sheet2!$J$2:$J$30)</f>
        <v>0</v>
      </c>
    </row>
    <row r="1019" ht="14.25" customHeight="1">
      <c r="G1019" s="74">
        <v>45214.0</v>
      </c>
      <c r="H1019" s="72">
        <f>NETWORKDAYS(G1019,G1019,Sheet2!$J$2:$J$30)</f>
        <v>0</v>
      </c>
    </row>
    <row r="1020" ht="14.25" customHeight="1">
      <c r="G1020" s="74">
        <v>45215.0</v>
      </c>
      <c r="H1020" s="72">
        <f>NETWORKDAYS(G1020,G1020,Sheet2!$J$2:$J$30)</f>
        <v>1</v>
      </c>
    </row>
    <row r="1021" ht="14.25" customHeight="1">
      <c r="G1021" s="74">
        <v>45216.0</v>
      </c>
      <c r="H1021" s="72">
        <f>NETWORKDAYS(G1021,G1021,Sheet2!$J$2:$J$30)</f>
        <v>1</v>
      </c>
    </row>
    <row r="1022" ht="14.25" customHeight="1">
      <c r="G1022" s="74">
        <v>45217.0</v>
      </c>
      <c r="H1022" s="72">
        <f>NETWORKDAYS(G1022,G1022,Sheet2!$J$2:$J$30)</f>
        <v>1</v>
      </c>
    </row>
    <row r="1023" ht="14.25" customHeight="1">
      <c r="G1023" s="74">
        <v>45218.0</v>
      </c>
      <c r="H1023" s="72">
        <f>NETWORKDAYS(G1023,G1023,Sheet2!$J$2:$J$30)</f>
        <v>1</v>
      </c>
    </row>
    <row r="1024" ht="14.25" customHeight="1">
      <c r="G1024" s="74">
        <v>45219.0</v>
      </c>
      <c r="H1024" s="72">
        <f>NETWORKDAYS(G1024,G1024,Sheet2!$J$2:$J$30)</f>
        <v>1</v>
      </c>
    </row>
    <row r="1025" ht="14.25" customHeight="1">
      <c r="G1025" s="74">
        <v>45220.0</v>
      </c>
      <c r="H1025" s="72">
        <f>NETWORKDAYS(G1025,G1025,Sheet2!$J$2:$J$30)</f>
        <v>0</v>
      </c>
    </row>
    <row r="1026" ht="14.25" customHeight="1">
      <c r="G1026" s="74">
        <v>45221.0</v>
      </c>
      <c r="H1026" s="72">
        <f>NETWORKDAYS(G1026,G1026,Sheet2!$J$2:$J$30)</f>
        <v>0</v>
      </c>
    </row>
    <row r="1027" ht="14.25" customHeight="1">
      <c r="G1027" s="74">
        <v>45222.0</v>
      </c>
      <c r="H1027" s="72">
        <f>NETWORKDAYS(G1027,G1027,Sheet2!$J$2:$J$30)</f>
        <v>1</v>
      </c>
    </row>
    <row r="1028" ht="14.25" customHeight="1">
      <c r="G1028" s="74">
        <v>45223.0</v>
      </c>
      <c r="H1028" s="72">
        <f>NETWORKDAYS(G1028,G1028,Sheet2!$J$2:$J$30)</f>
        <v>1</v>
      </c>
    </row>
    <row r="1029" ht="14.25" customHeight="1">
      <c r="G1029" s="74">
        <v>45224.0</v>
      </c>
      <c r="H1029" s="72">
        <f>NETWORKDAYS(G1029,G1029,Sheet2!$J$2:$J$30)</f>
        <v>1</v>
      </c>
    </row>
    <row r="1030" ht="14.25" customHeight="1">
      <c r="G1030" s="74">
        <v>45225.0</v>
      </c>
      <c r="H1030" s="72">
        <f>NETWORKDAYS(G1030,G1030,Sheet2!$J$2:$J$30)</f>
        <v>1</v>
      </c>
    </row>
    <row r="1031" ht="14.25" customHeight="1">
      <c r="G1031" s="74">
        <v>45226.0</v>
      </c>
      <c r="H1031" s="72">
        <f>NETWORKDAYS(G1031,G1031,Sheet2!$J$2:$J$30)</f>
        <v>1</v>
      </c>
    </row>
    <row r="1032" ht="14.25" customHeight="1">
      <c r="G1032" s="74">
        <v>45227.0</v>
      </c>
      <c r="H1032" s="72">
        <f>NETWORKDAYS(G1032,G1032,Sheet2!$J$2:$J$30)</f>
        <v>0</v>
      </c>
    </row>
    <row r="1033" ht="14.25" customHeight="1">
      <c r="G1033" s="74">
        <v>45228.0</v>
      </c>
      <c r="H1033" s="72">
        <f>NETWORKDAYS(G1033,G1033,Sheet2!$J$2:$J$30)</f>
        <v>0</v>
      </c>
    </row>
    <row r="1034" ht="14.25" customHeight="1">
      <c r="G1034" s="74">
        <v>45229.0</v>
      </c>
      <c r="H1034" s="72">
        <f>NETWORKDAYS(G1034,G1034,Sheet2!$J$2:$J$30)</f>
        <v>1</v>
      </c>
    </row>
    <row r="1035" ht="14.25" customHeight="1">
      <c r="G1035" s="74">
        <v>45230.0</v>
      </c>
      <c r="H1035" s="72">
        <f>NETWORKDAYS(G1035,G1035,Sheet2!$J$2:$J$30)</f>
        <v>1</v>
      </c>
    </row>
    <row r="1036" ht="14.25" customHeight="1">
      <c r="G1036" s="74">
        <v>45231.0</v>
      </c>
      <c r="H1036" s="72">
        <f>NETWORKDAYS(G1036,G1036,Sheet2!$J$2:$J$30)</f>
        <v>1</v>
      </c>
    </row>
    <row r="1037" ht="14.25" customHeight="1">
      <c r="G1037" s="74">
        <v>45232.0</v>
      </c>
      <c r="H1037" s="72">
        <f>NETWORKDAYS(G1037,G1037,Sheet2!$J$2:$J$30)</f>
        <v>1</v>
      </c>
    </row>
    <row r="1038" ht="14.25" customHeight="1">
      <c r="G1038" s="74">
        <v>45233.0</v>
      </c>
      <c r="H1038" s="72">
        <f>NETWORKDAYS(G1038,G1038,Sheet2!$J$2:$J$30)</f>
        <v>1</v>
      </c>
    </row>
    <row r="1039" ht="14.25" customHeight="1">
      <c r="G1039" s="74">
        <v>45234.0</v>
      </c>
      <c r="H1039" s="72">
        <f>NETWORKDAYS(G1039,G1039,Sheet2!$J$2:$J$30)</f>
        <v>0</v>
      </c>
    </row>
    <row r="1040" ht="14.25" customHeight="1">
      <c r="G1040" s="74">
        <v>45235.0</v>
      </c>
      <c r="H1040" s="72">
        <f>NETWORKDAYS(G1040,G1040,Sheet2!$J$2:$J$30)</f>
        <v>0</v>
      </c>
    </row>
    <row r="1041" ht="14.25" customHeight="1">
      <c r="G1041" s="74">
        <v>45236.0</v>
      </c>
      <c r="H1041" s="72">
        <f>NETWORKDAYS(G1041,G1041,Sheet2!$J$2:$J$30)</f>
        <v>1</v>
      </c>
    </row>
    <row r="1042" ht="14.25" customHeight="1">
      <c r="G1042" s="74">
        <v>45237.0</v>
      </c>
      <c r="H1042" s="72">
        <f>NETWORKDAYS(G1042,G1042,Sheet2!$J$2:$J$30)</f>
        <v>1</v>
      </c>
    </row>
    <row r="1043" ht="14.25" customHeight="1">
      <c r="G1043" s="74">
        <v>45238.0</v>
      </c>
      <c r="H1043" s="72">
        <f>NETWORKDAYS(G1043,G1043,Sheet2!$J$2:$J$30)</f>
        <v>1</v>
      </c>
    </row>
    <row r="1044" ht="14.25" customHeight="1">
      <c r="G1044" s="74">
        <v>45239.0</v>
      </c>
      <c r="H1044" s="72">
        <f>NETWORKDAYS(G1044,G1044,Sheet2!$J$2:$J$30)</f>
        <v>1</v>
      </c>
    </row>
    <row r="1045" ht="14.25" customHeight="1">
      <c r="G1045" s="74">
        <v>45240.0</v>
      </c>
      <c r="H1045" s="72">
        <f>NETWORKDAYS(G1045,G1045,Sheet2!$J$2:$J$30)</f>
        <v>1</v>
      </c>
    </row>
    <row r="1046" ht="14.25" customHeight="1">
      <c r="G1046" s="74">
        <v>45241.0</v>
      </c>
      <c r="H1046" s="72">
        <f>NETWORKDAYS(G1046,G1046,Sheet2!$J$2:$J$30)</f>
        <v>0</v>
      </c>
    </row>
    <row r="1047" ht="14.25" customHeight="1">
      <c r="G1047" s="74">
        <v>45242.0</v>
      </c>
      <c r="H1047" s="72">
        <f>NETWORKDAYS(G1047,G1047,Sheet2!$J$2:$J$30)</f>
        <v>0</v>
      </c>
    </row>
    <row r="1048" ht="14.25" customHeight="1">
      <c r="G1048" s="74">
        <v>45243.0</v>
      </c>
      <c r="H1048" s="72">
        <f>NETWORKDAYS(G1048,G1048,Sheet2!$J$2:$J$30)</f>
        <v>1</v>
      </c>
    </row>
    <row r="1049" ht="14.25" customHeight="1">
      <c r="G1049" s="74">
        <v>45244.0</v>
      </c>
      <c r="H1049" s="72">
        <f>NETWORKDAYS(G1049,G1049,Sheet2!$J$2:$J$30)</f>
        <v>1</v>
      </c>
    </row>
    <row r="1050" ht="14.25" customHeight="1">
      <c r="G1050" s="74">
        <v>45245.0</v>
      </c>
      <c r="H1050" s="72">
        <f>NETWORKDAYS(G1050,G1050,Sheet2!$J$2:$J$30)</f>
        <v>1</v>
      </c>
    </row>
    <row r="1051" ht="14.25" customHeight="1">
      <c r="G1051" s="74">
        <v>45246.0</v>
      </c>
      <c r="H1051" s="72">
        <f>NETWORKDAYS(G1051,G1051,Sheet2!$J$2:$J$30)</f>
        <v>1</v>
      </c>
    </row>
    <row r="1052" ht="14.25" customHeight="1">
      <c r="G1052" s="74">
        <v>45247.0</v>
      </c>
      <c r="H1052" s="72">
        <f>NETWORKDAYS(G1052,G1052,Sheet2!$J$2:$J$30)</f>
        <v>1</v>
      </c>
    </row>
    <row r="1053" ht="14.25" customHeight="1">
      <c r="G1053" s="74">
        <v>45248.0</v>
      </c>
      <c r="H1053" s="72">
        <f>NETWORKDAYS(G1053,G1053,Sheet2!$J$2:$J$30)</f>
        <v>0</v>
      </c>
    </row>
    <row r="1054" ht="14.25" customHeight="1">
      <c r="G1054" s="74">
        <v>45249.0</v>
      </c>
      <c r="H1054" s="72">
        <f>NETWORKDAYS(G1054,G1054,Sheet2!$J$2:$J$30)</f>
        <v>0</v>
      </c>
    </row>
    <row r="1055" ht="14.25" customHeight="1">
      <c r="G1055" s="74">
        <v>45250.0</v>
      </c>
      <c r="H1055" s="72">
        <f>NETWORKDAYS(G1055,G1055,Sheet2!$J$2:$J$30)</f>
        <v>1</v>
      </c>
    </row>
    <row r="1056" ht="14.25" customHeight="1">
      <c r="G1056" s="74">
        <v>45251.0</v>
      </c>
      <c r="H1056" s="72">
        <f>NETWORKDAYS(G1056,G1056,Sheet2!$J$2:$J$30)</f>
        <v>1</v>
      </c>
    </row>
    <row r="1057" ht="14.25" customHeight="1">
      <c r="G1057" s="74">
        <v>45252.0</v>
      </c>
      <c r="H1057" s="72">
        <f>NETWORKDAYS(G1057,G1057,Sheet2!$J$2:$J$30)</f>
        <v>1</v>
      </c>
    </row>
    <row r="1058" ht="14.25" customHeight="1">
      <c r="G1058" s="74">
        <v>45253.0</v>
      </c>
      <c r="H1058" s="72">
        <f>NETWORKDAYS(G1058,G1058,Sheet2!$J$2:$J$30)</f>
        <v>1</v>
      </c>
    </row>
    <row r="1059" ht="14.25" customHeight="1">
      <c r="G1059" s="74">
        <v>45254.0</v>
      </c>
      <c r="H1059" s="72">
        <f>NETWORKDAYS(G1059,G1059,Sheet2!$J$2:$J$30)</f>
        <v>1</v>
      </c>
    </row>
    <row r="1060" ht="14.25" customHeight="1">
      <c r="G1060" s="74">
        <v>45255.0</v>
      </c>
      <c r="H1060" s="72">
        <f>NETWORKDAYS(G1060,G1060,Sheet2!$J$2:$J$30)</f>
        <v>0</v>
      </c>
    </row>
    <row r="1061" ht="14.25" customHeight="1">
      <c r="G1061" s="74">
        <v>45256.0</v>
      </c>
      <c r="H1061" s="72">
        <f>NETWORKDAYS(G1061,G1061,Sheet2!$J$2:$J$30)</f>
        <v>0</v>
      </c>
    </row>
    <row r="1062" ht="14.25" customHeight="1">
      <c r="G1062" s="74">
        <v>45257.0</v>
      </c>
      <c r="H1062" s="72">
        <f>NETWORKDAYS(G1062,G1062,Sheet2!$J$2:$J$30)</f>
        <v>1</v>
      </c>
    </row>
    <row r="1063" ht="14.25" customHeight="1">
      <c r="G1063" s="74">
        <v>45258.0</v>
      </c>
      <c r="H1063" s="72">
        <f>NETWORKDAYS(G1063,G1063,Sheet2!$J$2:$J$30)</f>
        <v>1</v>
      </c>
    </row>
    <row r="1064" ht="14.25" customHeight="1">
      <c r="G1064" s="74">
        <v>45259.0</v>
      </c>
      <c r="H1064" s="72">
        <f>NETWORKDAYS(G1064,G1064,Sheet2!$J$2:$J$30)</f>
        <v>1</v>
      </c>
    </row>
    <row r="1065" ht="14.25" customHeight="1">
      <c r="G1065" s="74">
        <v>45260.0</v>
      </c>
      <c r="H1065" s="72">
        <f>NETWORKDAYS(G1065,G1065,Sheet2!$J$2:$J$30)</f>
        <v>1</v>
      </c>
    </row>
    <row r="1066" ht="14.25" customHeight="1">
      <c r="G1066" s="74">
        <v>45261.0</v>
      </c>
      <c r="H1066" s="72">
        <f>NETWORKDAYS(G1066,G1066,Sheet2!$J$2:$J$30)</f>
        <v>1</v>
      </c>
    </row>
    <row r="1067" ht="14.25" customHeight="1">
      <c r="G1067" s="74">
        <v>45262.0</v>
      </c>
      <c r="H1067" s="72">
        <f>NETWORKDAYS(G1067,G1067,Sheet2!$J$2:$J$30)</f>
        <v>0</v>
      </c>
    </row>
    <row r="1068" ht="14.25" customHeight="1">
      <c r="G1068" s="74">
        <v>45263.0</v>
      </c>
      <c r="H1068" s="72">
        <f>NETWORKDAYS(G1068,G1068,Sheet2!$J$2:$J$30)</f>
        <v>0</v>
      </c>
    </row>
    <row r="1069" ht="14.25" customHeight="1">
      <c r="G1069" s="74">
        <v>45264.0</v>
      </c>
      <c r="H1069" s="72">
        <f>NETWORKDAYS(G1069,G1069,Sheet2!$J$2:$J$30)</f>
        <v>1</v>
      </c>
    </row>
    <row r="1070" ht="14.25" customHeight="1">
      <c r="G1070" s="74">
        <v>45265.0</v>
      </c>
      <c r="H1070" s="72">
        <f>NETWORKDAYS(G1070,G1070,Sheet2!$J$2:$J$30)</f>
        <v>1</v>
      </c>
    </row>
    <row r="1071" ht="14.25" customHeight="1">
      <c r="G1071" s="74">
        <v>45266.0</v>
      </c>
      <c r="H1071" s="72">
        <f>NETWORKDAYS(G1071,G1071,Sheet2!$J$2:$J$30)</f>
        <v>1</v>
      </c>
    </row>
    <row r="1072" ht="14.25" customHeight="1">
      <c r="G1072" s="74">
        <v>45267.0</v>
      </c>
      <c r="H1072" s="72">
        <f>NETWORKDAYS(G1072,G1072,Sheet2!$J$2:$J$30)</f>
        <v>1</v>
      </c>
    </row>
    <row r="1073" ht="14.25" customHeight="1">
      <c r="G1073" s="74">
        <v>45268.0</v>
      </c>
      <c r="H1073" s="72">
        <f>NETWORKDAYS(G1073,G1073,Sheet2!$J$2:$J$30)</f>
        <v>1</v>
      </c>
    </row>
    <row r="1074" ht="14.25" customHeight="1">
      <c r="G1074" s="74">
        <v>45269.0</v>
      </c>
      <c r="H1074" s="72">
        <f>NETWORKDAYS(G1074,G1074,Sheet2!$J$2:$J$30)</f>
        <v>0</v>
      </c>
    </row>
    <row r="1075" ht="14.25" customHeight="1">
      <c r="G1075" s="74">
        <v>45270.0</v>
      </c>
      <c r="H1075" s="72">
        <f>NETWORKDAYS(G1075,G1075,Sheet2!$J$2:$J$30)</f>
        <v>0</v>
      </c>
    </row>
    <row r="1076" ht="14.25" customHeight="1">
      <c r="G1076" s="74">
        <v>45271.0</v>
      </c>
      <c r="H1076" s="72">
        <f>NETWORKDAYS(G1076,G1076,Sheet2!$J$2:$J$30)</f>
        <v>1</v>
      </c>
    </row>
    <row r="1077" ht="14.25" customHeight="1">
      <c r="G1077" s="74">
        <v>45272.0</v>
      </c>
      <c r="H1077" s="72">
        <f>NETWORKDAYS(G1077,G1077,Sheet2!$J$2:$J$30)</f>
        <v>1</v>
      </c>
    </row>
    <row r="1078" ht="14.25" customHeight="1">
      <c r="G1078" s="74">
        <v>45273.0</v>
      </c>
      <c r="H1078" s="72">
        <f>NETWORKDAYS(G1078,G1078,Sheet2!$J$2:$J$30)</f>
        <v>1</v>
      </c>
    </row>
    <row r="1079" ht="14.25" customHeight="1">
      <c r="G1079" s="74">
        <v>45274.0</v>
      </c>
      <c r="H1079" s="72">
        <f>NETWORKDAYS(G1079,G1079,Sheet2!$J$2:$J$30)</f>
        <v>1</v>
      </c>
    </row>
    <row r="1080" ht="14.25" customHeight="1">
      <c r="G1080" s="74">
        <v>45275.0</v>
      </c>
      <c r="H1080" s="72">
        <f>NETWORKDAYS(G1080,G1080,Sheet2!$J$2:$J$30)</f>
        <v>1</v>
      </c>
    </row>
    <row r="1081" ht="14.25" customHeight="1">
      <c r="G1081" s="74">
        <v>45276.0</v>
      </c>
      <c r="H1081" s="72">
        <f>NETWORKDAYS(G1081,G1081,Sheet2!$J$2:$J$30)</f>
        <v>0</v>
      </c>
    </row>
    <row r="1082" ht="14.25" customHeight="1">
      <c r="G1082" s="74">
        <v>45277.0</v>
      </c>
      <c r="H1082" s="72">
        <f>NETWORKDAYS(G1082,G1082,Sheet2!$J$2:$J$30)</f>
        <v>0</v>
      </c>
    </row>
    <row r="1083" ht="14.25" customHeight="1">
      <c r="G1083" s="74">
        <v>45278.0</v>
      </c>
      <c r="H1083" s="72">
        <f>NETWORKDAYS(G1083,G1083,Sheet2!$J$2:$J$30)</f>
        <v>1</v>
      </c>
    </row>
    <row r="1084" ht="14.25" customHeight="1">
      <c r="G1084" s="74">
        <v>45279.0</v>
      </c>
      <c r="H1084" s="72">
        <f>NETWORKDAYS(G1084,G1084,Sheet2!$J$2:$J$30)</f>
        <v>1</v>
      </c>
    </row>
    <row r="1085" ht="14.25" customHeight="1">
      <c r="G1085" s="74">
        <v>45280.0</v>
      </c>
      <c r="H1085" s="72">
        <f>NETWORKDAYS(G1085,G1085,Sheet2!$J$2:$J$30)</f>
        <v>1</v>
      </c>
    </row>
    <row r="1086" ht="14.25" customHeight="1">
      <c r="G1086" s="74">
        <v>45281.0</v>
      </c>
      <c r="H1086" s="72">
        <f>NETWORKDAYS(G1086,G1086,Sheet2!$J$2:$J$30)</f>
        <v>1</v>
      </c>
    </row>
    <row r="1087" ht="14.25" customHeight="1">
      <c r="G1087" s="74">
        <v>45282.0</v>
      </c>
      <c r="H1087" s="72">
        <f>NETWORKDAYS(G1087,G1087,Sheet2!$J$2:$J$30)</f>
        <v>1</v>
      </c>
    </row>
    <row r="1088" ht="14.25" customHeight="1">
      <c r="G1088" s="74">
        <v>45283.0</v>
      </c>
      <c r="H1088" s="72">
        <f>NETWORKDAYS(G1088,G1088,Sheet2!$J$2:$J$30)</f>
        <v>0</v>
      </c>
    </row>
    <row r="1089" ht="14.25" customHeight="1">
      <c r="G1089" s="74">
        <v>45284.0</v>
      </c>
      <c r="H1089" s="72">
        <f>NETWORKDAYS(G1089,G1089,Sheet2!$J$2:$J$30)</f>
        <v>0</v>
      </c>
    </row>
    <row r="1090" ht="14.25" customHeight="1">
      <c r="G1090" s="74">
        <v>45285.0</v>
      </c>
      <c r="H1090" s="72">
        <f>NETWORKDAYS(G1090,G1090,Sheet2!$J$2:$J$30)</f>
        <v>1</v>
      </c>
    </row>
    <row r="1091" ht="14.25" customHeight="1">
      <c r="G1091" s="74">
        <v>45286.0</v>
      </c>
      <c r="H1091" s="72">
        <f>NETWORKDAYS(G1091,G1091,Sheet2!$J$2:$J$30)</f>
        <v>1</v>
      </c>
    </row>
    <row r="1092" ht="14.25" customHeight="1">
      <c r="G1092" s="74">
        <v>45287.0</v>
      </c>
      <c r="H1092" s="72">
        <f>NETWORKDAYS(G1092,G1092,Sheet2!$J$2:$J$30)</f>
        <v>1</v>
      </c>
    </row>
    <row r="1093" ht="14.25" customHeight="1">
      <c r="G1093" s="74">
        <v>45288.0</v>
      </c>
      <c r="H1093" s="72">
        <f>NETWORKDAYS(G1093,G1093,Sheet2!$J$2:$J$30)</f>
        <v>1</v>
      </c>
    </row>
    <row r="1094" ht="14.25" customHeight="1">
      <c r="G1094" s="74">
        <v>45289.0</v>
      </c>
      <c r="H1094" s="72">
        <f>NETWORKDAYS(G1094,G1094,Sheet2!$J$2:$J$30)</f>
        <v>1</v>
      </c>
    </row>
    <row r="1095" ht="14.25" customHeight="1">
      <c r="G1095" s="74">
        <v>45290.0</v>
      </c>
      <c r="H1095" s="72">
        <f>NETWORKDAYS(G1095,G1095,Sheet2!$J$2:$J$30)</f>
        <v>0</v>
      </c>
    </row>
    <row r="1096" ht="14.25" customHeight="1">
      <c r="G1096" s="74">
        <v>45291.0</v>
      </c>
      <c r="H1096" s="72">
        <f>NETWORKDAYS(G1096,G1096,Sheet2!$J$2:$J$30)</f>
        <v>0</v>
      </c>
    </row>
    <row r="1097" ht="14.25" customHeight="1">
      <c r="G1097" s="74">
        <v>45292.0</v>
      </c>
      <c r="H1097" s="72">
        <f>NETWORKDAYS(G1097,G1097,Sheet2!$J$2:$J$30)</f>
        <v>1</v>
      </c>
    </row>
    <row r="1098" ht="14.25" customHeight="1">
      <c r="G1098" s="74">
        <v>45293.0</v>
      </c>
      <c r="H1098" s="72">
        <f>NETWORKDAYS(G1098,G1098,Sheet2!$J$2:$J$30)</f>
        <v>1</v>
      </c>
    </row>
    <row r="1099" ht="14.25" customHeight="1">
      <c r="G1099" s="74">
        <v>45294.0</v>
      </c>
      <c r="H1099" s="72">
        <f>NETWORKDAYS(G1099,G1099,Sheet2!$J$2:$J$30)</f>
        <v>1</v>
      </c>
    </row>
    <row r="1100" ht="14.25" customHeight="1">
      <c r="G1100" s="74">
        <v>45295.0</v>
      </c>
      <c r="H1100" s="72">
        <f>NETWORKDAYS(G1100,G1100,Sheet2!$J$2:$J$30)</f>
        <v>1</v>
      </c>
    </row>
    <row r="1101" ht="14.25" customHeight="1">
      <c r="G1101" s="74">
        <v>45296.0</v>
      </c>
      <c r="H1101" s="72">
        <f>NETWORKDAYS(G1101,G1101,Sheet2!$J$2:$J$30)</f>
        <v>1</v>
      </c>
    </row>
    <row r="1102" ht="14.25" customHeight="1">
      <c r="G1102" s="74">
        <v>45297.0</v>
      </c>
      <c r="H1102" s="72">
        <f>NETWORKDAYS(G1102,G1102,Sheet2!$J$2:$J$30)</f>
        <v>0</v>
      </c>
    </row>
    <row r="1103" ht="14.25" customHeight="1">
      <c r="G1103" s="74">
        <v>45298.0</v>
      </c>
      <c r="H1103" s="72">
        <f>NETWORKDAYS(G1103,G1103,Sheet2!$J$2:$J$30)</f>
        <v>0</v>
      </c>
    </row>
    <row r="1104" ht="14.25" customHeight="1">
      <c r="G1104" s="74">
        <v>45299.0</v>
      </c>
      <c r="H1104" s="72">
        <f>NETWORKDAYS(G1104,G1104,Sheet2!$J$2:$J$30)</f>
        <v>1</v>
      </c>
    </row>
    <row r="1105" ht="14.25" customHeight="1">
      <c r="G1105" s="74">
        <v>45300.0</v>
      </c>
      <c r="H1105" s="72">
        <f>NETWORKDAYS(G1105,G1105,Sheet2!$J$2:$J$30)</f>
        <v>1</v>
      </c>
    </row>
    <row r="1106" ht="14.25" customHeight="1">
      <c r="G1106" s="74">
        <v>45301.0</v>
      </c>
      <c r="H1106" s="72">
        <f>NETWORKDAYS(G1106,G1106,Sheet2!$J$2:$J$30)</f>
        <v>1</v>
      </c>
    </row>
    <row r="1107" ht="14.25" customHeight="1">
      <c r="G1107" s="74">
        <v>45302.0</v>
      </c>
      <c r="H1107" s="72">
        <f>NETWORKDAYS(G1107,G1107,Sheet2!$J$2:$J$30)</f>
        <v>1</v>
      </c>
    </row>
    <row r="1108" ht="14.25" customHeight="1">
      <c r="G1108" s="74">
        <v>45303.0</v>
      </c>
      <c r="H1108" s="72">
        <f>NETWORKDAYS(G1108,G1108,Sheet2!$J$2:$J$30)</f>
        <v>1</v>
      </c>
    </row>
    <row r="1109" ht="14.25" customHeight="1">
      <c r="G1109" s="74">
        <v>45304.0</v>
      </c>
      <c r="H1109" s="72">
        <f>NETWORKDAYS(G1109,G1109,Sheet2!$J$2:$J$30)</f>
        <v>0</v>
      </c>
    </row>
    <row r="1110" ht="14.25" customHeight="1">
      <c r="G1110" s="74">
        <v>45305.0</v>
      </c>
      <c r="H1110" s="72">
        <f>NETWORKDAYS(G1110,G1110,Sheet2!$J$2:$J$30)</f>
        <v>0</v>
      </c>
    </row>
    <row r="1111" ht="14.25" customHeight="1">
      <c r="G1111" s="74">
        <v>45306.0</v>
      </c>
      <c r="H1111" s="72">
        <f>NETWORKDAYS(G1111,G1111,Sheet2!$J$2:$J$30)</f>
        <v>1</v>
      </c>
    </row>
    <row r="1112" ht="14.25" customHeight="1">
      <c r="G1112" s="74">
        <v>45307.0</v>
      </c>
      <c r="H1112" s="72">
        <f>NETWORKDAYS(G1112,G1112,Sheet2!$J$2:$J$30)</f>
        <v>1</v>
      </c>
    </row>
    <row r="1113" ht="14.25" customHeight="1">
      <c r="G1113" s="74">
        <v>45308.0</v>
      </c>
      <c r="H1113" s="72">
        <f>NETWORKDAYS(G1113,G1113,Sheet2!$J$2:$J$30)</f>
        <v>1</v>
      </c>
    </row>
    <row r="1114" ht="14.25" customHeight="1">
      <c r="G1114" s="74">
        <v>45309.0</v>
      </c>
      <c r="H1114" s="72">
        <f>NETWORKDAYS(G1114,G1114,Sheet2!$J$2:$J$30)</f>
        <v>1</v>
      </c>
    </row>
    <row r="1115" ht="14.25" customHeight="1">
      <c r="G1115" s="74">
        <v>45310.0</v>
      </c>
      <c r="H1115" s="72">
        <f>NETWORKDAYS(G1115,G1115,Sheet2!$J$2:$J$30)</f>
        <v>1</v>
      </c>
    </row>
    <row r="1116" ht="14.25" customHeight="1">
      <c r="G1116" s="74">
        <v>45311.0</v>
      </c>
      <c r="H1116" s="72">
        <f>NETWORKDAYS(G1116,G1116,Sheet2!$J$2:$J$30)</f>
        <v>0</v>
      </c>
    </row>
    <row r="1117" ht="14.25" customHeight="1">
      <c r="G1117" s="74">
        <v>45312.0</v>
      </c>
      <c r="H1117" s="72">
        <f>NETWORKDAYS(G1117,G1117,Sheet2!$J$2:$J$30)</f>
        <v>0</v>
      </c>
    </row>
    <row r="1118" ht="14.25" customHeight="1">
      <c r="G1118" s="74">
        <v>45313.0</v>
      </c>
      <c r="H1118" s="72">
        <f>NETWORKDAYS(G1118,G1118,Sheet2!$J$2:$J$30)</f>
        <v>1</v>
      </c>
    </row>
    <row r="1119" ht="14.25" customHeight="1">
      <c r="G1119" s="74">
        <v>45314.0</v>
      </c>
      <c r="H1119" s="72">
        <f>NETWORKDAYS(G1119,G1119,Sheet2!$J$2:$J$30)</f>
        <v>1</v>
      </c>
    </row>
    <row r="1120" ht="14.25" customHeight="1">
      <c r="G1120" s="74">
        <v>45315.0</v>
      </c>
      <c r="H1120" s="72">
        <f>NETWORKDAYS(G1120,G1120,Sheet2!$J$2:$J$30)</f>
        <v>1</v>
      </c>
    </row>
    <row r="1121" ht="14.25" customHeight="1">
      <c r="G1121" s="74">
        <v>45316.0</v>
      </c>
      <c r="H1121" s="72">
        <f>NETWORKDAYS(G1121,G1121,Sheet2!$J$2:$J$30)</f>
        <v>1</v>
      </c>
    </row>
    <row r="1122" ht="14.25" customHeight="1">
      <c r="G1122" s="74">
        <v>45317.0</v>
      </c>
      <c r="H1122" s="72">
        <f>NETWORKDAYS(G1122,G1122,Sheet2!$J$2:$J$30)</f>
        <v>1</v>
      </c>
    </row>
    <row r="1123" ht="14.25" customHeight="1">
      <c r="G1123" s="74">
        <v>45318.0</v>
      </c>
      <c r="H1123" s="72">
        <f>NETWORKDAYS(G1123,G1123,Sheet2!$J$2:$J$30)</f>
        <v>0</v>
      </c>
    </row>
    <row r="1124" ht="14.25" customHeight="1">
      <c r="G1124" s="74">
        <v>45319.0</v>
      </c>
      <c r="H1124" s="72">
        <f>NETWORKDAYS(G1124,G1124,Sheet2!$J$2:$J$30)</f>
        <v>0</v>
      </c>
    </row>
    <row r="1125" ht="14.25" customHeight="1">
      <c r="G1125" s="74">
        <v>45320.0</v>
      </c>
      <c r="H1125" s="72">
        <f>NETWORKDAYS(G1125,G1125,Sheet2!$J$2:$J$30)</f>
        <v>1</v>
      </c>
    </row>
    <row r="1126" ht="14.25" customHeight="1">
      <c r="G1126" s="74">
        <v>45321.0</v>
      </c>
      <c r="H1126" s="72">
        <f>NETWORKDAYS(G1126,G1126,Sheet2!$J$2:$J$30)</f>
        <v>1</v>
      </c>
    </row>
    <row r="1127" ht="14.25" customHeight="1">
      <c r="G1127" s="74">
        <v>45322.0</v>
      </c>
      <c r="H1127" s="72">
        <f>NETWORKDAYS(G1127,G1127,Sheet2!$J$2:$J$30)</f>
        <v>1</v>
      </c>
    </row>
    <row r="1128" ht="14.25" customHeight="1">
      <c r="G1128" s="74">
        <v>45323.0</v>
      </c>
      <c r="H1128" s="72">
        <f>NETWORKDAYS(G1128,G1128,Sheet2!$J$2:$J$30)</f>
        <v>1</v>
      </c>
    </row>
    <row r="1129" ht="14.25" customHeight="1">
      <c r="G1129" s="74">
        <v>45324.0</v>
      </c>
      <c r="H1129" s="72">
        <f>NETWORKDAYS(G1129,G1129,Sheet2!$J$2:$J$30)</f>
        <v>1</v>
      </c>
    </row>
    <row r="1130" ht="14.25" customHeight="1">
      <c r="G1130" s="74">
        <v>45325.0</v>
      </c>
      <c r="H1130" s="72">
        <f>NETWORKDAYS(G1130,G1130,Sheet2!$J$2:$J$30)</f>
        <v>0</v>
      </c>
    </row>
    <row r="1131" ht="14.25" customHeight="1">
      <c r="G1131" s="74">
        <v>45326.0</v>
      </c>
      <c r="H1131" s="72">
        <f>NETWORKDAYS(G1131,G1131,Sheet2!$J$2:$J$30)</f>
        <v>0</v>
      </c>
    </row>
    <row r="1132" ht="14.25" customHeight="1">
      <c r="G1132" s="74">
        <v>45327.0</v>
      </c>
      <c r="H1132" s="72">
        <f>NETWORKDAYS(G1132,G1132,Sheet2!$J$2:$J$30)</f>
        <v>1</v>
      </c>
    </row>
    <row r="1133" ht="14.25" customHeight="1">
      <c r="G1133" s="74">
        <v>45328.0</v>
      </c>
      <c r="H1133" s="72">
        <f>NETWORKDAYS(G1133,G1133,Sheet2!$J$2:$J$30)</f>
        <v>1</v>
      </c>
    </row>
    <row r="1134" ht="14.25" customHeight="1">
      <c r="G1134" s="74">
        <v>45329.0</v>
      </c>
      <c r="H1134" s="72">
        <f>NETWORKDAYS(G1134,G1134,Sheet2!$J$2:$J$30)</f>
        <v>1</v>
      </c>
    </row>
    <row r="1135" ht="14.25" customHeight="1">
      <c r="G1135" s="74">
        <v>45330.0</v>
      </c>
      <c r="H1135" s="72">
        <f>NETWORKDAYS(G1135,G1135,Sheet2!$J$2:$J$30)</f>
        <v>1</v>
      </c>
    </row>
    <row r="1136" ht="14.25" customHeight="1">
      <c r="G1136" s="74">
        <v>45331.0</v>
      </c>
      <c r="H1136" s="72">
        <f>NETWORKDAYS(G1136,G1136,Sheet2!$J$2:$J$30)</f>
        <v>1</v>
      </c>
    </row>
    <row r="1137" ht="14.25" customHeight="1">
      <c r="G1137" s="74">
        <v>45332.0</v>
      </c>
      <c r="H1137" s="72">
        <f>NETWORKDAYS(G1137,G1137,Sheet2!$J$2:$J$30)</f>
        <v>0</v>
      </c>
    </row>
    <row r="1138" ht="14.25" customHeight="1">
      <c r="G1138" s="74">
        <v>45333.0</v>
      </c>
      <c r="H1138" s="72">
        <f>NETWORKDAYS(G1138,G1138,Sheet2!$J$2:$J$30)</f>
        <v>0</v>
      </c>
    </row>
    <row r="1139" ht="14.25" customHeight="1">
      <c r="G1139" s="74">
        <v>45334.0</v>
      </c>
      <c r="H1139" s="72">
        <f>NETWORKDAYS(G1139,G1139,Sheet2!$J$2:$J$30)</f>
        <v>1</v>
      </c>
    </row>
    <row r="1140" ht="14.25" customHeight="1">
      <c r="G1140" s="74">
        <v>45335.0</v>
      </c>
      <c r="H1140" s="72">
        <f>NETWORKDAYS(G1140,G1140,Sheet2!$J$2:$J$30)</f>
        <v>1</v>
      </c>
    </row>
    <row r="1141" ht="14.25" customHeight="1">
      <c r="G1141" s="74">
        <v>45336.0</v>
      </c>
      <c r="H1141" s="72">
        <f>NETWORKDAYS(G1141,G1141,Sheet2!$J$2:$J$30)</f>
        <v>1</v>
      </c>
    </row>
    <row r="1142" ht="14.25" customHeight="1">
      <c r="G1142" s="74">
        <v>45337.0</v>
      </c>
      <c r="H1142" s="72">
        <f>NETWORKDAYS(G1142,G1142,Sheet2!$J$2:$J$30)</f>
        <v>1</v>
      </c>
    </row>
    <row r="1143" ht="14.25" customHeight="1">
      <c r="G1143" s="74">
        <v>45338.0</v>
      </c>
      <c r="H1143" s="72">
        <f>NETWORKDAYS(G1143,G1143,Sheet2!$J$2:$J$30)</f>
        <v>1</v>
      </c>
    </row>
    <row r="1144" ht="14.25" customHeight="1">
      <c r="G1144" s="74">
        <v>45339.0</v>
      </c>
      <c r="H1144" s="72">
        <f>NETWORKDAYS(G1144,G1144,Sheet2!$J$2:$J$30)</f>
        <v>0</v>
      </c>
    </row>
    <row r="1145" ht="14.25" customHeight="1">
      <c r="G1145" s="74">
        <v>45340.0</v>
      </c>
      <c r="H1145" s="72">
        <f>NETWORKDAYS(G1145,G1145,Sheet2!$J$2:$J$30)</f>
        <v>0</v>
      </c>
    </row>
    <row r="1146" ht="14.25" customHeight="1">
      <c r="G1146" s="74">
        <v>45341.0</v>
      </c>
      <c r="H1146" s="72">
        <f>NETWORKDAYS(G1146,G1146,Sheet2!$J$2:$J$30)</f>
        <v>1</v>
      </c>
    </row>
    <row r="1147" ht="14.25" customHeight="1">
      <c r="G1147" s="74">
        <v>45342.0</v>
      </c>
      <c r="H1147" s="72">
        <f>NETWORKDAYS(G1147,G1147,Sheet2!$J$2:$J$30)</f>
        <v>1</v>
      </c>
    </row>
    <row r="1148" ht="14.25" customHeight="1">
      <c r="G1148" s="74">
        <v>45343.0</v>
      </c>
      <c r="H1148" s="72">
        <f>NETWORKDAYS(G1148,G1148,Sheet2!$J$2:$J$30)</f>
        <v>1</v>
      </c>
    </row>
    <row r="1149" ht="14.25" customHeight="1">
      <c r="G1149" s="74">
        <v>45344.0</v>
      </c>
      <c r="H1149" s="72">
        <f>NETWORKDAYS(G1149,G1149,Sheet2!$J$2:$J$30)</f>
        <v>1</v>
      </c>
    </row>
    <row r="1150" ht="14.25" customHeight="1">
      <c r="G1150" s="74">
        <v>45345.0</v>
      </c>
      <c r="H1150" s="72">
        <f>NETWORKDAYS(G1150,G1150,Sheet2!$J$2:$J$30)</f>
        <v>1</v>
      </c>
    </row>
    <row r="1151" ht="14.25" customHeight="1">
      <c r="G1151" s="74">
        <v>45346.0</v>
      </c>
      <c r="H1151" s="72">
        <f>NETWORKDAYS(G1151,G1151,Sheet2!$J$2:$J$30)</f>
        <v>0</v>
      </c>
    </row>
    <row r="1152" ht="14.25" customHeight="1">
      <c r="G1152" s="74">
        <v>45347.0</v>
      </c>
      <c r="H1152" s="72">
        <f>NETWORKDAYS(G1152,G1152,Sheet2!$J$2:$J$30)</f>
        <v>0</v>
      </c>
    </row>
    <row r="1153" ht="14.25" customHeight="1">
      <c r="G1153" s="74">
        <v>45348.0</v>
      </c>
      <c r="H1153" s="72">
        <f>NETWORKDAYS(G1153,G1153,Sheet2!$J$2:$J$30)</f>
        <v>1</v>
      </c>
    </row>
    <row r="1154" ht="14.25" customHeight="1">
      <c r="G1154" s="74">
        <v>45349.0</v>
      </c>
      <c r="H1154" s="72">
        <f>NETWORKDAYS(G1154,G1154,Sheet2!$J$2:$J$30)</f>
        <v>1</v>
      </c>
    </row>
    <row r="1155" ht="14.25" customHeight="1">
      <c r="G1155" s="74">
        <v>45350.0</v>
      </c>
      <c r="H1155" s="72">
        <f>NETWORKDAYS(G1155,G1155,Sheet2!$J$2:$J$30)</f>
        <v>1</v>
      </c>
    </row>
    <row r="1156" ht="14.25" customHeight="1">
      <c r="G1156" s="74">
        <v>45351.0</v>
      </c>
      <c r="H1156" s="72">
        <f>NETWORKDAYS(G1156,G1156,Sheet2!$J$2:$J$30)</f>
        <v>1</v>
      </c>
    </row>
    <row r="1157" ht="14.25" customHeight="1">
      <c r="G1157" s="74">
        <v>45352.0</v>
      </c>
      <c r="H1157" s="72">
        <f>NETWORKDAYS(G1157,G1157,Sheet2!$J$2:$J$30)</f>
        <v>1</v>
      </c>
    </row>
    <row r="1158" ht="14.25" customHeight="1">
      <c r="G1158" s="74">
        <v>45353.0</v>
      </c>
      <c r="H1158" s="72">
        <f>NETWORKDAYS(G1158,G1158,Sheet2!$J$2:$J$30)</f>
        <v>0</v>
      </c>
    </row>
    <row r="1159" ht="14.25" customHeight="1">
      <c r="G1159" s="74">
        <v>45354.0</v>
      </c>
      <c r="H1159" s="72">
        <f>NETWORKDAYS(G1159,G1159,Sheet2!$J$2:$J$30)</f>
        <v>0</v>
      </c>
    </row>
    <row r="1160" ht="14.25" customHeight="1">
      <c r="G1160" s="74">
        <v>45355.0</v>
      </c>
      <c r="H1160" s="72">
        <f>NETWORKDAYS(G1160,G1160,Sheet2!$J$2:$J$30)</f>
        <v>1</v>
      </c>
    </row>
    <row r="1161" ht="14.25" customHeight="1">
      <c r="G1161" s="74">
        <v>45356.0</v>
      </c>
      <c r="H1161" s="72">
        <f>NETWORKDAYS(G1161,G1161,Sheet2!$J$2:$J$30)</f>
        <v>1</v>
      </c>
    </row>
    <row r="1162" ht="14.25" customHeight="1">
      <c r="G1162" s="74">
        <v>45357.0</v>
      </c>
      <c r="H1162" s="72">
        <f>NETWORKDAYS(G1162,G1162,Sheet2!$J$2:$J$30)</f>
        <v>1</v>
      </c>
    </row>
    <row r="1163" ht="14.25" customHeight="1">
      <c r="G1163" s="74">
        <v>45358.0</v>
      </c>
      <c r="H1163" s="72">
        <f>NETWORKDAYS(G1163,G1163,Sheet2!$J$2:$J$30)</f>
        <v>1</v>
      </c>
    </row>
    <row r="1164" ht="14.25" customHeight="1">
      <c r="G1164" s="74">
        <v>45359.0</v>
      </c>
      <c r="H1164" s="72">
        <f>NETWORKDAYS(G1164,G1164,Sheet2!$J$2:$J$30)</f>
        <v>1</v>
      </c>
    </row>
    <row r="1165" ht="14.25" customHeight="1">
      <c r="G1165" s="74">
        <v>45360.0</v>
      </c>
      <c r="H1165" s="72">
        <f>NETWORKDAYS(G1165,G1165,Sheet2!$J$2:$J$30)</f>
        <v>0</v>
      </c>
    </row>
    <row r="1166" ht="14.25" customHeight="1">
      <c r="G1166" s="74">
        <v>45361.0</v>
      </c>
      <c r="H1166" s="72">
        <f>NETWORKDAYS(G1166,G1166,Sheet2!$J$2:$J$30)</f>
        <v>0</v>
      </c>
    </row>
    <row r="1167" ht="14.25" customHeight="1">
      <c r="G1167" s="74">
        <v>45362.0</v>
      </c>
      <c r="H1167" s="72">
        <f>NETWORKDAYS(G1167,G1167,Sheet2!$J$2:$J$30)</f>
        <v>1</v>
      </c>
    </row>
    <row r="1168" ht="14.25" customHeight="1">
      <c r="G1168" s="74">
        <v>45363.0</v>
      </c>
      <c r="H1168" s="72">
        <f>NETWORKDAYS(G1168,G1168,Sheet2!$J$2:$J$30)</f>
        <v>1</v>
      </c>
    </row>
    <row r="1169" ht="14.25" customHeight="1">
      <c r="G1169" s="74">
        <v>45364.0</v>
      </c>
      <c r="H1169" s="72">
        <f>NETWORKDAYS(G1169,G1169,Sheet2!$J$2:$J$30)</f>
        <v>1</v>
      </c>
    </row>
    <row r="1170" ht="14.25" customHeight="1">
      <c r="G1170" s="74">
        <v>45365.0</v>
      </c>
      <c r="H1170" s="72">
        <f>NETWORKDAYS(G1170,G1170,Sheet2!$J$2:$J$30)</f>
        <v>1</v>
      </c>
    </row>
    <row r="1171" ht="14.25" customHeight="1">
      <c r="G1171" s="74">
        <v>45366.0</v>
      </c>
      <c r="H1171" s="72">
        <f>NETWORKDAYS(G1171,G1171,Sheet2!$J$2:$J$30)</f>
        <v>1</v>
      </c>
    </row>
    <row r="1172" ht="14.25" customHeight="1">
      <c r="G1172" s="74">
        <v>45367.0</v>
      </c>
      <c r="H1172" s="72">
        <f>NETWORKDAYS(G1172,G1172,Sheet2!$J$2:$J$30)</f>
        <v>0</v>
      </c>
    </row>
    <row r="1173" ht="14.25" customHeight="1">
      <c r="G1173" s="74">
        <v>45368.0</v>
      </c>
      <c r="H1173" s="72">
        <f>NETWORKDAYS(G1173,G1173,Sheet2!$J$2:$J$30)</f>
        <v>0</v>
      </c>
    </row>
    <row r="1174" ht="14.25" customHeight="1">
      <c r="G1174" s="74">
        <v>45369.0</v>
      </c>
      <c r="H1174" s="72">
        <f>NETWORKDAYS(G1174,G1174,Sheet2!$J$2:$J$30)</f>
        <v>1</v>
      </c>
    </row>
    <row r="1175" ht="14.25" customHeight="1">
      <c r="G1175" s="74">
        <v>45370.0</v>
      </c>
      <c r="H1175" s="72">
        <f>NETWORKDAYS(G1175,G1175,Sheet2!$J$2:$J$30)</f>
        <v>1</v>
      </c>
    </row>
    <row r="1176" ht="14.25" customHeight="1">
      <c r="G1176" s="74">
        <v>45371.0</v>
      </c>
      <c r="H1176" s="72">
        <f>NETWORKDAYS(G1176,G1176,Sheet2!$J$2:$J$30)</f>
        <v>1</v>
      </c>
    </row>
    <row r="1177" ht="14.25" customHeight="1">
      <c r="G1177" s="74">
        <v>45372.0</v>
      </c>
      <c r="H1177" s="72">
        <f>NETWORKDAYS(G1177,G1177,Sheet2!$J$2:$J$30)</f>
        <v>1</v>
      </c>
    </row>
    <row r="1178" ht="14.25" customHeight="1">
      <c r="G1178" s="74">
        <v>45373.0</v>
      </c>
      <c r="H1178" s="72">
        <f>NETWORKDAYS(G1178,G1178,Sheet2!$J$2:$J$30)</f>
        <v>1</v>
      </c>
    </row>
    <row r="1179" ht="14.25" customHeight="1">
      <c r="G1179" s="74">
        <v>45374.0</v>
      </c>
      <c r="H1179" s="72">
        <f>NETWORKDAYS(G1179,G1179,Sheet2!$J$2:$J$30)</f>
        <v>0</v>
      </c>
    </row>
    <row r="1180" ht="14.25" customHeight="1">
      <c r="G1180" s="74">
        <v>45375.0</v>
      </c>
      <c r="H1180" s="72">
        <f>NETWORKDAYS(G1180,G1180,Sheet2!$J$2:$J$30)</f>
        <v>0</v>
      </c>
    </row>
    <row r="1181" ht="14.25" customHeight="1">
      <c r="G1181" s="74">
        <v>45376.0</v>
      </c>
      <c r="H1181" s="72">
        <f>NETWORKDAYS(G1181,G1181,Sheet2!$J$2:$J$30)</f>
        <v>1</v>
      </c>
    </row>
    <row r="1182" ht="14.25" customHeight="1">
      <c r="G1182" s="74">
        <v>45377.0</v>
      </c>
      <c r="H1182" s="72">
        <f>NETWORKDAYS(G1182,G1182,Sheet2!$J$2:$J$30)</f>
        <v>1</v>
      </c>
    </row>
    <row r="1183" ht="14.25" customHeight="1">
      <c r="G1183" s="74">
        <v>45378.0</v>
      </c>
      <c r="H1183" s="72">
        <f>NETWORKDAYS(G1183,G1183,Sheet2!$J$2:$J$30)</f>
        <v>1</v>
      </c>
    </row>
    <row r="1184" ht="14.25" customHeight="1">
      <c r="G1184" s="74">
        <v>45379.0</v>
      </c>
      <c r="H1184" s="72">
        <f>NETWORKDAYS(G1184,G1184,Sheet2!$J$2:$J$30)</f>
        <v>1</v>
      </c>
    </row>
    <row r="1185" ht="14.25" customHeight="1">
      <c r="G1185" s="74">
        <v>45380.0</v>
      </c>
      <c r="H1185" s="72">
        <f>NETWORKDAYS(G1185,G1185,Sheet2!$J$2:$J$30)</f>
        <v>1</v>
      </c>
    </row>
    <row r="1186" ht="14.25" customHeight="1">
      <c r="G1186" s="74">
        <v>45381.0</v>
      </c>
      <c r="H1186" s="72">
        <f>NETWORKDAYS(G1186,G1186,Sheet2!$J$2:$J$30)</f>
        <v>0</v>
      </c>
    </row>
    <row r="1187" ht="14.25" customHeight="1">
      <c r="G1187" s="74">
        <v>45382.0</v>
      </c>
      <c r="H1187" s="72">
        <f>NETWORKDAYS(G1187,G1187,Sheet2!$J$2:$J$30)</f>
        <v>0</v>
      </c>
    </row>
    <row r="1188" ht="14.25" customHeight="1">
      <c r="G1188" s="74">
        <v>45383.0</v>
      </c>
      <c r="H1188" s="72">
        <f>NETWORKDAYS(G1188,G1188,Sheet2!$J$2:$J$30)</f>
        <v>1</v>
      </c>
    </row>
    <row r="1189" ht="14.25" customHeight="1">
      <c r="G1189" s="74">
        <v>45384.0</v>
      </c>
      <c r="H1189" s="72">
        <f>NETWORKDAYS(G1189,G1189,Sheet2!$J$2:$J$30)</f>
        <v>1</v>
      </c>
    </row>
    <row r="1190" ht="14.25" customHeight="1">
      <c r="G1190" s="74">
        <v>45385.0</v>
      </c>
      <c r="H1190" s="72">
        <f>NETWORKDAYS(G1190,G1190,Sheet2!$J$2:$J$30)</f>
        <v>1</v>
      </c>
    </row>
    <row r="1191" ht="14.25" customHeight="1">
      <c r="G1191" s="74">
        <v>45386.0</v>
      </c>
      <c r="H1191" s="72">
        <f>NETWORKDAYS(G1191,G1191,Sheet2!$J$2:$J$30)</f>
        <v>1</v>
      </c>
    </row>
    <row r="1192" ht="14.25" customHeight="1">
      <c r="G1192" s="74">
        <v>45387.0</v>
      </c>
      <c r="H1192" s="72">
        <f>NETWORKDAYS(G1192,G1192,Sheet2!$J$2:$J$30)</f>
        <v>1</v>
      </c>
    </row>
    <row r="1193" ht="14.25" customHeight="1">
      <c r="G1193" s="74">
        <v>45388.0</v>
      </c>
      <c r="H1193" s="72">
        <f>NETWORKDAYS(G1193,G1193,Sheet2!$J$2:$J$30)</f>
        <v>0</v>
      </c>
    </row>
    <row r="1194" ht="14.25" customHeight="1">
      <c r="G1194" s="74">
        <v>45389.0</v>
      </c>
      <c r="H1194" s="72">
        <f>NETWORKDAYS(G1194,G1194,Sheet2!$J$2:$J$30)</f>
        <v>0</v>
      </c>
    </row>
    <row r="1195" ht="14.25" customHeight="1">
      <c r="G1195" s="74">
        <v>45390.0</v>
      </c>
      <c r="H1195" s="72">
        <f>NETWORKDAYS(G1195,G1195,Sheet2!$J$2:$J$30)</f>
        <v>1</v>
      </c>
    </row>
    <row r="1196" ht="14.25" customHeight="1">
      <c r="G1196" s="74">
        <v>45391.0</v>
      </c>
      <c r="H1196" s="72">
        <f>NETWORKDAYS(G1196,G1196,Sheet2!$J$2:$J$30)</f>
        <v>1</v>
      </c>
    </row>
    <row r="1197" ht="14.25" customHeight="1">
      <c r="G1197" s="74">
        <v>45392.0</v>
      </c>
      <c r="H1197" s="72">
        <f>NETWORKDAYS(G1197,G1197,Sheet2!$J$2:$J$30)</f>
        <v>1</v>
      </c>
    </row>
    <row r="1198" ht="14.25" customHeight="1">
      <c r="G1198" s="74">
        <v>45393.0</v>
      </c>
      <c r="H1198" s="72">
        <f>NETWORKDAYS(G1198,G1198,Sheet2!$J$2:$J$30)</f>
        <v>1</v>
      </c>
    </row>
    <row r="1199" ht="14.25" customHeight="1">
      <c r="G1199" s="74">
        <v>45394.0</v>
      </c>
      <c r="H1199" s="72">
        <f>NETWORKDAYS(G1199,G1199,Sheet2!$J$2:$J$30)</f>
        <v>1</v>
      </c>
    </row>
    <row r="1200" ht="14.25" customHeight="1">
      <c r="G1200" s="74">
        <v>45395.0</v>
      </c>
      <c r="H1200" s="72">
        <f>NETWORKDAYS(G1200,G1200,Sheet2!$J$2:$J$30)</f>
        <v>0</v>
      </c>
    </row>
    <row r="1201" ht="14.25" customHeight="1">
      <c r="G1201" s="74">
        <v>45396.0</v>
      </c>
      <c r="H1201" s="72">
        <f>NETWORKDAYS(G1201,G1201,Sheet2!$J$2:$J$30)</f>
        <v>0</v>
      </c>
    </row>
    <row r="1202" ht="14.25" customHeight="1">
      <c r="G1202" s="74">
        <v>45397.0</v>
      </c>
      <c r="H1202" s="72">
        <f>NETWORKDAYS(G1202,G1202,Sheet2!$J$2:$J$30)</f>
        <v>1</v>
      </c>
    </row>
    <row r="1203" ht="14.25" customHeight="1">
      <c r="G1203" s="74">
        <v>45398.0</v>
      </c>
      <c r="H1203" s="72">
        <f>NETWORKDAYS(G1203,G1203,Sheet2!$J$2:$J$30)</f>
        <v>1</v>
      </c>
    </row>
    <row r="1204" ht="14.25" customHeight="1">
      <c r="G1204" s="74">
        <v>45399.0</v>
      </c>
      <c r="H1204" s="72">
        <f>NETWORKDAYS(G1204,G1204,Sheet2!$J$2:$J$30)</f>
        <v>1</v>
      </c>
    </row>
    <row r="1205" ht="14.25" customHeight="1">
      <c r="G1205" s="74">
        <v>45400.0</v>
      </c>
      <c r="H1205" s="72">
        <f>NETWORKDAYS(G1205,G1205,Sheet2!$J$2:$J$30)</f>
        <v>1</v>
      </c>
    </row>
    <row r="1206" ht="14.25" customHeight="1">
      <c r="G1206" s="74">
        <v>45401.0</v>
      </c>
      <c r="H1206" s="72">
        <f>NETWORKDAYS(G1206,G1206,Sheet2!$J$2:$J$30)</f>
        <v>1</v>
      </c>
    </row>
    <row r="1207" ht="14.25" customHeight="1">
      <c r="G1207" s="74">
        <v>45402.0</v>
      </c>
      <c r="H1207" s="72">
        <f>NETWORKDAYS(G1207,G1207,Sheet2!$J$2:$J$30)</f>
        <v>0</v>
      </c>
    </row>
    <row r="1208" ht="14.25" customHeight="1">
      <c r="G1208" s="74">
        <v>45403.0</v>
      </c>
      <c r="H1208" s="72">
        <f>NETWORKDAYS(G1208,G1208,Sheet2!$J$2:$J$30)</f>
        <v>0</v>
      </c>
    </row>
    <row r="1209" ht="14.25" customHeight="1">
      <c r="G1209" s="74">
        <v>45404.0</v>
      </c>
      <c r="H1209" s="72">
        <f>NETWORKDAYS(G1209,G1209,Sheet2!$J$2:$J$30)</f>
        <v>1</v>
      </c>
    </row>
    <row r="1210" ht="14.25" customHeight="1">
      <c r="G1210" s="74">
        <v>45405.0</v>
      </c>
      <c r="H1210" s="72">
        <f>NETWORKDAYS(G1210,G1210,Sheet2!$J$2:$J$30)</f>
        <v>1</v>
      </c>
    </row>
    <row r="1211" ht="14.25" customHeight="1">
      <c r="G1211" s="74">
        <v>45406.0</v>
      </c>
      <c r="H1211" s="72">
        <f>NETWORKDAYS(G1211,G1211,Sheet2!$J$2:$J$30)</f>
        <v>1</v>
      </c>
    </row>
    <row r="1212" ht="14.25" customHeight="1">
      <c r="G1212" s="74">
        <v>45407.0</v>
      </c>
      <c r="H1212" s="72">
        <f>NETWORKDAYS(G1212,G1212,Sheet2!$J$2:$J$30)</f>
        <v>1</v>
      </c>
    </row>
    <row r="1213" ht="14.25" customHeight="1">
      <c r="G1213" s="74">
        <v>45408.0</v>
      </c>
      <c r="H1213" s="72">
        <f>NETWORKDAYS(G1213,G1213,Sheet2!$J$2:$J$30)</f>
        <v>1</v>
      </c>
    </row>
    <row r="1214" ht="14.25" customHeight="1">
      <c r="G1214" s="74">
        <v>45409.0</v>
      </c>
      <c r="H1214" s="72">
        <f>NETWORKDAYS(G1214,G1214,Sheet2!$J$2:$J$30)</f>
        <v>0</v>
      </c>
    </row>
    <row r="1215" ht="14.25" customHeight="1">
      <c r="G1215" s="74">
        <v>45410.0</v>
      </c>
      <c r="H1215" s="72">
        <f>NETWORKDAYS(G1215,G1215,Sheet2!$J$2:$J$30)</f>
        <v>0</v>
      </c>
    </row>
    <row r="1216" ht="14.25" customHeight="1">
      <c r="G1216" s="74">
        <v>45411.0</v>
      </c>
      <c r="H1216" s="72">
        <f>NETWORKDAYS(G1216,G1216,Sheet2!$J$2:$J$30)</f>
        <v>1</v>
      </c>
    </row>
    <row r="1217" ht="14.25" customHeight="1">
      <c r="G1217" s="74">
        <v>45412.0</v>
      </c>
      <c r="H1217" s="72">
        <f>NETWORKDAYS(G1217,G1217,Sheet2!$J$2:$J$30)</f>
        <v>1</v>
      </c>
    </row>
    <row r="1218" ht="14.25" customHeight="1">
      <c r="G1218" s="74">
        <v>45413.0</v>
      </c>
      <c r="H1218" s="72">
        <f>NETWORKDAYS(G1218,G1218,Sheet2!$J$2:$J$30)</f>
        <v>1</v>
      </c>
    </row>
    <row r="1219" ht="14.25" customHeight="1">
      <c r="G1219" s="74">
        <v>45414.0</v>
      </c>
      <c r="H1219" s="72">
        <f>NETWORKDAYS(G1219,G1219,Sheet2!$J$2:$J$30)</f>
        <v>1</v>
      </c>
    </row>
    <row r="1220" ht="14.25" customHeight="1">
      <c r="G1220" s="74">
        <v>45415.0</v>
      </c>
      <c r="H1220" s="72">
        <f>NETWORKDAYS(G1220,G1220,Sheet2!$J$2:$J$30)</f>
        <v>1</v>
      </c>
    </row>
    <row r="1221" ht="14.25" customHeight="1">
      <c r="G1221" s="74">
        <v>45416.0</v>
      </c>
      <c r="H1221" s="72">
        <f>NETWORKDAYS(G1221,G1221,Sheet2!$J$2:$J$30)</f>
        <v>0</v>
      </c>
    </row>
    <row r="1222" ht="14.25" customHeight="1">
      <c r="G1222" s="74">
        <v>45417.0</v>
      </c>
      <c r="H1222" s="72">
        <f>NETWORKDAYS(G1222,G1222,Sheet2!$J$2:$J$30)</f>
        <v>0</v>
      </c>
    </row>
    <row r="1223" ht="14.25" customHeight="1">
      <c r="G1223" s="74">
        <v>45418.0</v>
      </c>
      <c r="H1223" s="72">
        <f>NETWORKDAYS(G1223,G1223,Sheet2!$J$2:$J$30)</f>
        <v>1</v>
      </c>
    </row>
    <row r="1224" ht="14.25" customHeight="1">
      <c r="G1224" s="74">
        <v>45419.0</v>
      </c>
      <c r="H1224" s="72">
        <f>NETWORKDAYS(G1224,G1224,Sheet2!$J$2:$J$30)</f>
        <v>1</v>
      </c>
    </row>
    <row r="1225" ht="14.25" customHeight="1">
      <c r="G1225" s="74">
        <v>45420.0</v>
      </c>
      <c r="H1225" s="72">
        <f>NETWORKDAYS(G1225,G1225,Sheet2!$J$2:$J$30)</f>
        <v>1</v>
      </c>
    </row>
    <row r="1226" ht="14.25" customHeight="1">
      <c r="G1226" s="74">
        <v>45421.0</v>
      </c>
      <c r="H1226" s="72">
        <f>NETWORKDAYS(G1226,G1226,Sheet2!$J$2:$J$30)</f>
        <v>1</v>
      </c>
    </row>
    <row r="1227" ht="14.25" customHeight="1">
      <c r="G1227" s="74">
        <v>45422.0</v>
      </c>
      <c r="H1227" s="72">
        <f>NETWORKDAYS(G1227,G1227,Sheet2!$J$2:$J$30)</f>
        <v>1</v>
      </c>
    </row>
    <row r="1228" ht="14.25" customHeight="1">
      <c r="G1228" s="74">
        <v>45423.0</v>
      </c>
      <c r="H1228" s="72">
        <f>NETWORKDAYS(G1228,G1228,Sheet2!$J$2:$J$30)</f>
        <v>0</v>
      </c>
    </row>
    <row r="1229" ht="14.25" customHeight="1">
      <c r="G1229" s="74">
        <v>45424.0</v>
      </c>
      <c r="H1229" s="72">
        <f>NETWORKDAYS(G1229,G1229,Sheet2!$J$2:$J$30)</f>
        <v>0</v>
      </c>
    </row>
    <row r="1230" ht="14.25" customHeight="1">
      <c r="G1230" s="74">
        <v>45425.0</v>
      </c>
      <c r="H1230" s="72">
        <f>NETWORKDAYS(G1230,G1230,Sheet2!$J$2:$J$30)</f>
        <v>1</v>
      </c>
    </row>
    <row r="1231" ht="14.25" customHeight="1">
      <c r="G1231" s="74">
        <v>45426.0</v>
      </c>
      <c r="H1231" s="72">
        <f>NETWORKDAYS(G1231,G1231,Sheet2!$J$2:$J$30)</f>
        <v>1</v>
      </c>
    </row>
    <row r="1232" ht="14.25" customHeight="1">
      <c r="G1232" s="74">
        <v>45427.0</v>
      </c>
      <c r="H1232" s="72">
        <f>NETWORKDAYS(G1232,G1232,Sheet2!$J$2:$J$30)</f>
        <v>1</v>
      </c>
    </row>
    <row r="1233" ht="14.25" customHeight="1">
      <c r="G1233" s="74">
        <v>45428.0</v>
      </c>
      <c r="H1233" s="72">
        <f>NETWORKDAYS(G1233,G1233,Sheet2!$J$2:$J$30)</f>
        <v>1</v>
      </c>
    </row>
    <row r="1234" ht="14.25" customHeight="1">
      <c r="G1234" s="74">
        <v>45429.0</v>
      </c>
      <c r="H1234" s="72">
        <f>NETWORKDAYS(G1234,G1234,Sheet2!$J$2:$J$30)</f>
        <v>1</v>
      </c>
    </row>
    <row r="1235" ht="14.25" customHeight="1">
      <c r="G1235" s="74">
        <v>45430.0</v>
      </c>
      <c r="H1235" s="72">
        <f>NETWORKDAYS(G1235,G1235,Sheet2!$J$2:$J$30)</f>
        <v>0</v>
      </c>
    </row>
    <row r="1236" ht="14.25" customHeight="1">
      <c r="G1236" s="74">
        <v>45431.0</v>
      </c>
      <c r="H1236" s="72">
        <f>NETWORKDAYS(G1236,G1236,Sheet2!$J$2:$J$30)</f>
        <v>0</v>
      </c>
    </row>
    <row r="1237" ht="14.25" customHeight="1">
      <c r="G1237" s="74">
        <v>45432.0</v>
      </c>
      <c r="H1237" s="72">
        <f>NETWORKDAYS(G1237,G1237,Sheet2!$J$2:$J$30)</f>
        <v>1</v>
      </c>
    </row>
    <row r="1238" ht="14.25" customHeight="1">
      <c r="G1238" s="74">
        <v>45433.0</v>
      </c>
      <c r="H1238" s="72">
        <f>NETWORKDAYS(G1238,G1238,Sheet2!$J$2:$J$30)</f>
        <v>1</v>
      </c>
    </row>
    <row r="1239" ht="14.25" customHeight="1">
      <c r="G1239" s="74">
        <v>45434.0</v>
      </c>
      <c r="H1239" s="72">
        <f>NETWORKDAYS(G1239,G1239,Sheet2!$J$2:$J$30)</f>
        <v>1</v>
      </c>
    </row>
    <row r="1240" ht="14.25" customHeight="1">
      <c r="G1240" s="74">
        <v>45435.0</v>
      </c>
      <c r="H1240" s="72">
        <f>NETWORKDAYS(G1240,G1240,Sheet2!$J$2:$J$30)</f>
        <v>1</v>
      </c>
    </row>
    <row r="1241" ht="14.25" customHeight="1">
      <c r="G1241" s="74">
        <v>45436.0</v>
      </c>
      <c r="H1241" s="72">
        <f>NETWORKDAYS(G1241,G1241,Sheet2!$J$2:$J$30)</f>
        <v>1</v>
      </c>
    </row>
    <row r="1242" ht="14.25" customHeight="1">
      <c r="G1242" s="74">
        <v>45437.0</v>
      </c>
      <c r="H1242" s="72">
        <f>NETWORKDAYS(G1242,G1242,Sheet2!$J$2:$J$30)</f>
        <v>0</v>
      </c>
    </row>
    <row r="1243" ht="14.25" customHeight="1">
      <c r="G1243" s="74">
        <v>45438.0</v>
      </c>
      <c r="H1243" s="72">
        <f>NETWORKDAYS(G1243,G1243,Sheet2!$J$2:$J$30)</f>
        <v>0</v>
      </c>
    </row>
    <row r="1244" ht="14.25" customHeight="1">
      <c r="G1244" s="74">
        <v>45439.0</v>
      </c>
      <c r="H1244" s="72">
        <f>NETWORKDAYS(G1244,G1244,Sheet2!$J$2:$J$30)</f>
        <v>1</v>
      </c>
    </row>
    <row r="1245" ht="14.25" customHeight="1">
      <c r="G1245" s="74">
        <v>45440.0</v>
      </c>
      <c r="H1245" s="72">
        <f>NETWORKDAYS(G1245,G1245,Sheet2!$J$2:$J$30)</f>
        <v>1</v>
      </c>
    </row>
    <row r="1246" ht="14.25" customHeight="1">
      <c r="G1246" s="74">
        <v>45441.0</v>
      </c>
      <c r="H1246" s="72">
        <f>NETWORKDAYS(G1246,G1246,Sheet2!$J$2:$J$30)</f>
        <v>1</v>
      </c>
    </row>
    <row r="1247" ht="14.25" customHeight="1">
      <c r="G1247" s="74">
        <v>45442.0</v>
      </c>
      <c r="H1247" s="72">
        <f>NETWORKDAYS(G1247,G1247,Sheet2!$J$2:$J$30)</f>
        <v>1</v>
      </c>
    </row>
    <row r="1248" ht="14.25" customHeight="1">
      <c r="G1248" s="74">
        <v>45443.0</v>
      </c>
      <c r="H1248" s="72">
        <f>NETWORKDAYS(G1248,G1248,Sheet2!$J$2:$J$30)</f>
        <v>1</v>
      </c>
    </row>
    <row r="1249" ht="14.25" customHeight="1">
      <c r="G1249" s="74">
        <v>45444.0</v>
      </c>
      <c r="H1249" s="72">
        <f>NETWORKDAYS(G1249,G1249,Sheet2!$J$2:$J$30)</f>
        <v>0</v>
      </c>
    </row>
    <row r="1250" ht="14.25" customHeight="1">
      <c r="G1250" s="74">
        <v>45445.0</v>
      </c>
      <c r="H1250" s="72">
        <f>NETWORKDAYS(G1250,G1250,Sheet2!$J$2:$J$30)</f>
        <v>0</v>
      </c>
    </row>
    <row r="1251" ht="14.25" customHeight="1">
      <c r="G1251" s="74">
        <v>45446.0</v>
      </c>
      <c r="H1251" s="72">
        <f>NETWORKDAYS(G1251,G1251,Sheet2!$J$2:$J$30)</f>
        <v>1</v>
      </c>
    </row>
    <row r="1252" ht="14.25" customHeight="1">
      <c r="G1252" s="74">
        <v>45447.0</v>
      </c>
      <c r="H1252" s="72">
        <f>NETWORKDAYS(G1252,G1252,Sheet2!$J$2:$J$30)</f>
        <v>1</v>
      </c>
    </row>
    <row r="1253" ht="14.25" customHeight="1">
      <c r="G1253" s="74">
        <v>45448.0</v>
      </c>
      <c r="H1253" s="72">
        <f>NETWORKDAYS(G1253,G1253,Sheet2!$J$2:$J$30)</f>
        <v>1</v>
      </c>
    </row>
    <row r="1254" ht="14.25" customHeight="1">
      <c r="G1254" s="74">
        <v>45449.0</v>
      </c>
      <c r="H1254" s="72">
        <f>NETWORKDAYS(G1254,G1254,Sheet2!$J$2:$J$30)</f>
        <v>1</v>
      </c>
    </row>
    <row r="1255" ht="14.25" customHeight="1">
      <c r="G1255" s="74">
        <v>45450.0</v>
      </c>
      <c r="H1255" s="72">
        <f>NETWORKDAYS(G1255,G1255,Sheet2!$J$2:$J$30)</f>
        <v>1</v>
      </c>
    </row>
    <row r="1256" ht="14.25" customHeight="1">
      <c r="G1256" s="74">
        <v>45451.0</v>
      </c>
      <c r="H1256" s="72">
        <f>NETWORKDAYS(G1256,G1256,Sheet2!$J$2:$J$30)</f>
        <v>0</v>
      </c>
    </row>
    <row r="1257" ht="14.25" customHeight="1">
      <c r="G1257" s="74">
        <v>45452.0</v>
      </c>
      <c r="H1257" s="72">
        <f>NETWORKDAYS(G1257,G1257,Sheet2!$J$2:$J$30)</f>
        <v>0</v>
      </c>
    </row>
    <row r="1258" ht="14.25" customHeight="1">
      <c r="G1258" s="74">
        <v>45453.0</v>
      </c>
      <c r="H1258" s="72">
        <f>NETWORKDAYS(G1258,G1258,Sheet2!$J$2:$J$30)</f>
        <v>1</v>
      </c>
    </row>
    <row r="1259" ht="14.25" customHeight="1">
      <c r="G1259" s="74">
        <v>45454.0</v>
      </c>
      <c r="H1259" s="72">
        <f>NETWORKDAYS(G1259,G1259,Sheet2!$J$2:$J$30)</f>
        <v>1</v>
      </c>
    </row>
    <row r="1260" ht="14.25" customHeight="1">
      <c r="G1260" s="74">
        <v>45455.0</v>
      </c>
      <c r="H1260" s="72">
        <f>NETWORKDAYS(G1260,G1260,Sheet2!$J$2:$J$30)</f>
        <v>1</v>
      </c>
    </row>
    <row r="1261" ht="14.25" customHeight="1">
      <c r="G1261" s="74">
        <v>45456.0</v>
      </c>
      <c r="H1261" s="72">
        <f>NETWORKDAYS(G1261,G1261,Sheet2!$J$2:$J$30)</f>
        <v>1</v>
      </c>
    </row>
    <row r="1262" ht="14.25" customHeight="1">
      <c r="G1262" s="74">
        <v>45457.0</v>
      </c>
      <c r="H1262" s="72">
        <f>NETWORKDAYS(G1262,G1262,Sheet2!$J$2:$J$30)</f>
        <v>1</v>
      </c>
    </row>
    <row r="1263" ht="14.25" customHeight="1">
      <c r="G1263" s="74">
        <v>45458.0</v>
      </c>
      <c r="H1263" s="72">
        <f>NETWORKDAYS(G1263,G1263,Sheet2!$J$2:$J$30)</f>
        <v>0</v>
      </c>
    </row>
    <row r="1264" ht="14.25" customHeight="1">
      <c r="G1264" s="74">
        <v>45459.0</v>
      </c>
      <c r="H1264" s="72">
        <f>NETWORKDAYS(G1264,G1264,Sheet2!$J$2:$J$30)</f>
        <v>0</v>
      </c>
    </row>
    <row r="1265" ht="14.25" customHeight="1">
      <c r="G1265" s="74">
        <v>45460.0</v>
      </c>
      <c r="H1265" s="72">
        <f>NETWORKDAYS(G1265,G1265,Sheet2!$J$2:$J$30)</f>
        <v>1</v>
      </c>
    </row>
    <row r="1266" ht="14.25" customHeight="1">
      <c r="G1266" s="74">
        <v>45461.0</v>
      </c>
      <c r="H1266" s="72">
        <f>NETWORKDAYS(G1266,G1266,Sheet2!$J$2:$J$30)</f>
        <v>1</v>
      </c>
    </row>
    <row r="1267" ht="14.25" customHeight="1">
      <c r="G1267" s="74">
        <v>45462.0</v>
      </c>
      <c r="H1267" s="72">
        <f>NETWORKDAYS(G1267,G1267,Sheet2!$J$2:$J$30)</f>
        <v>1</v>
      </c>
    </row>
    <row r="1268" ht="14.25" customHeight="1">
      <c r="G1268" s="74">
        <v>45463.0</v>
      </c>
      <c r="H1268" s="72">
        <f>NETWORKDAYS(G1268,G1268,Sheet2!$J$2:$J$30)</f>
        <v>1</v>
      </c>
    </row>
    <row r="1269" ht="14.25" customHeight="1">
      <c r="G1269" s="74">
        <v>45464.0</v>
      </c>
      <c r="H1269" s="72">
        <f>NETWORKDAYS(G1269,G1269,Sheet2!$J$2:$J$30)</f>
        <v>1</v>
      </c>
    </row>
    <row r="1270" ht="14.25" customHeight="1">
      <c r="G1270" s="74">
        <v>45465.0</v>
      </c>
      <c r="H1270" s="72">
        <f>NETWORKDAYS(G1270,G1270,Sheet2!$J$2:$J$30)</f>
        <v>0</v>
      </c>
    </row>
    <row r="1271" ht="14.25" customHeight="1">
      <c r="G1271" s="74">
        <v>45466.0</v>
      </c>
      <c r="H1271" s="72">
        <f>NETWORKDAYS(G1271,G1271,Sheet2!$J$2:$J$30)</f>
        <v>0</v>
      </c>
    </row>
    <row r="1272" ht="14.25" customHeight="1">
      <c r="G1272" s="74">
        <v>45467.0</v>
      </c>
      <c r="H1272" s="72">
        <f>NETWORKDAYS(G1272,G1272,Sheet2!$J$2:$J$30)</f>
        <v>1</v>
      </c>
    </row>
    <row r="1273" ht="14.25" customHeight="1">
      <c r="G1273" s="74">
        <v>45468.0</v>
      </c>
      <c r="H1273" s="72">
        <f>NETWORKDAYS(G1273,G1273,Sheet2!$J$2:$J$30)</f>
        <v>1</v>
      </c>
    </row>
    <row r="1274" ht="14.25" customHeight="1">
      <c r="G1274" s="74">
        <v>45469.0</v>
      </c>
      <c r="H1274" s="72">
        <f>NETWORKDAYS(G1274,G1274,Sheet2!$J$2:$J$30)</f>
        <v>1</v>
      </c>
    </row>
    <row r="1275" ht="14.25" customHeight="1">
      <c r="G1275" s="74">
        <v>45470.0</v>
      </c>
      <c r="H1275" s="72">
        <f>NETWORKDAYS(G1275,G1275,Sheet2!$J$2:$J$30)</f>
        <v>1</v>
      </c>
    </row>
    <row r="1276" ht="14.25" customHeight="1">
      <c r="G1276" s="74">
        <v>45471.0</v>
      </c>
      <c r="H1276" s="72">
        <f>NETWORKDAYS(G1276,G1276,Sheet2!$J$2:$J$30)</f>
        <v>1</v>
      </c>
    </row>
    <row r="1277" ht="14.25" customHeight="1">
      <c r="G1277" s="74">
        <v>45472.0</v>
      </c>
      <c r="H1277" s="72">
        <f>NETWORKDAYS(G1277,G1277,Sheet2!$J$2:$J$30)</f>
        <v>0</v>
      </c>
    </row>
    <row r="1278" ht="14.25" customHeight="1">
      <c r="G1278" s="74">
        <v>45473.0</v>
      </c>
      <c r="H1278" s="72">
        <f>NETWORKDAYS(G1278,G1278,Sheet2!$J$2:$J$30)</f>
        <v>0</v>
      </c>
    </row>
    <row r="1279" ht="14.25" customHeight="1">
      <c r="G1279" s="74">
        <v>45474.0</v>
      </c>
      <c r="H1279" s="72">
        <f>NETWORKDAYS(G1279,G1279,Sheet2!$J$2:$J$30)</f>
        <v>1</v>
      </c>
    </row>
    <row r="1280" ht="14.25" customHeight="1">
      <c r="G1280" s="74">
        <v>45475.0</v>
      </c>
      <c r="H1280" s="72">
        <f>NETWORKDAYS(G1280,G1280,Sheet2!$J$2:$J$30)</f>
        <v>1</v>
      </c>
    </row>
    <row r="1281" ht="14.25" customHeight="1">
      <c r="G1281" s="74">
        <v>45476.0</v>
      </c>
      <c r="H1281" s="72">
        <f>NETWORKDAYS(G1281,G1281,Sheet2!$J$2:$J$30)</f>
        <v>1</v>
      </c>
    </row>
    <row r="1282" ht="14.25" customHeight="1">
      <c r="G1282" s="74">
        <v>45477.0</v>
      </c>
      <c r="H1282" s="72">
        <f>NETWORKDAYS(G1282,G1282,Sheet2!$J$2:$J$30)</f>
        <v>1</v>
      </c>
    </row>
    <row r="1283" ht="14.25" customHeight="1">
      <c r="G1283" s="74">
        <v>45478.0</v>
      </c>
      <c r="H1283" s="72">
        <f>NETWORKDAYS(G1283,G1283,Sheet2!$J$2:$J$30)</f>
        <v>1</v>
      </c>
    </row>
    <row r="1284" ht="14.25" customHeight="1">
      <c r="G1284" s="74">
        <v>45479.0</v>
      </c>
      <c r="H1284" s="72">
        <f>NETWORKDAYS(G1284,G1284,Sheet2!$J$2:$J$30)</f>
        <v>0</v>
      </c>
    </row>
    <row r="1285" ht="14.25" customHeight="1">
      <c r="G1285" s="74">
        <v>45480.0</v>
      </c>
      <c r="H1285" s="72">
        <f>NETWORKDAYS(G1285,G1285,Sheet2!$J$2:$J$30)</f>
        <v>0</v>
      </c>
    </row>
    <row r="1286" ht="14.25" customHeight="1">
      <c r="G1286" s="74">
        <v>45481.0</v>
      </c>
      <c r="H1286" s="72">
        <f>NETWORKDAYS(G1286,G1286,Sheet2!$J$2:$J$30)</f>
        <v>1</v>
      </c>
    </row>
    <row r="1287" ht="14.25" customHeight="1">
      <c r="G1287" s="74">
        <v>45482.0</v>
      </c>
      <c r="H1287" s="72">
        <f>NETWORKDAYS(G1287,G1287,Sheet2!$J$2:$J$30)</f>
        <v>1</v>
      </c>
    </row>
    <row r="1288" ht="14.25" customHeight="1">
      <c r="G1288" s="74">
        <v>45483.0</v>
      </c>
      <c r="H1288" s="72">
        <f>NETWORKDAYS(G1288,G1288,Sheet2!$J$2:$J$30)</f>
        <v>1</v>
      </c>
    </row>
    <row r="1289" ht="14.25" customHeight="1">
      <c r="G1289" s="74">
        <v>45484.0</v>
      </c>
      <c r="H1289" s="72">
        <f>NETWORKDAYS(G1289,G1289,Sheet2!$J$2:$J$30)</f>
        <v>1</v>
      </c>
    </row>
    <row r="1290" ht="14.25" customHeight="1">
      <c r="G1290" s="74">
        <v>45485.0</v>
      </c>
      <c r="H1290" s="72">
        <f>NETWORKDAYS(G1290,G1290,Sheet2!$J$2:$J$30)</f>
        <v>1</v>
      </c>
    </row>
    <row r="1291" ht="14.25" customHeight="1">
      <c r="G1291" s="74">
        <v>45486.0</v>
      </c>
      <c r="H1291" s="72">
        <f>NETWORKDAYS(G1291,G1291,Sheet2!$J$2:$J$30)</f>
        <v>0</v>
      </c>
    </row>
    <row r="1292" ht="14.25" customHeight="1">
      <c r="G1292" s="74">
        <v>45487.0</v>
      </c>
      <c r="H1292" s="72">
        <f>NETWORKDAYS(G1292,G1292,Sheet2!$J$2:$J$30)</f>
        <v>0</v>
      </c>
    </row>
    <row r="1293" ht="14.25" customHeight="1">
      <c r="G1293" s="74">
        <v>45488.0</v>
      </c>
      <c r="H1293" s="72">
        <f>NETWORKDAYS(G1293,G1293,Sheet2!$J$2:$J$30)</f>
        <v>1</v>
      </c>
    </row>
    <row r="1294" ht="14.25" customHeight="1">
      <c r="G1294" s="74">
        <v>45489.0</v>
      </c>
      <c r="H1294" s="72">
        <f>NETWORKDAYS(G1294,G1294,Sheet2!$J$2:$J$30)</f>
        <v>1</v>
      </c>
    </row>
    <row r="1295" ht="14.25" customHeight="1">
      <c r="G1295" s="74">
        <v>45490.0</v>
      </c>
      <c r="H1295" s="72">
        <f>NETWORKDAYS(G1295,G1295,Sheet2!$J$2:$J$30)</f>
        <v>1</v>
      </c>
    </row>
    <row r="1296" ht="14.25" customHeight="1">
      <c r="G1296" s="74">
        <v>45491.0</v>
      </c>
      <c r="H1296" s="72">
        <f>NETWORKDAYS(G1296,G1296,Sheet2!$J$2:$J$30)</f>
        <v>1</v>
      </c>
    </row>
    <row r="1297" ht="14.25" customHeight="1">
      <c r="G1297" s="74">
        <v>45492.0</v>
      </c>
      <c r="H1297" s="72">
        <f>NETWORKDAYS(G1297,G1297,Sheet2!$J$2:$J$30)</f>
        <v>1</v>
      </c>
    </row>
    <row r="1298" ht="14.25" customHeight="1">
      <c r="G1298" s="74">
        <v>45493.0</v>
      </c>
      <c r="H1298" s="72">
        <f>NETWORKDAYS(G1298,G1298,Sheet2!$J$2:$J$30)</f>
        <v>0</v>
      </c>
    </row>
    <row r="1299" ht="14.25" customHeight="1">
      <c r="G1299" s="74">
        <v>45494.0</v>
      </c>
      <c r="H1299" s="72">
        <f>NETWORKDAYS(G1299,G1299,Sheet2!$J$2:$J$30)</f>
        <v>0</v>
      </c>
    </row>
    <row r="1300" ht="14.25" customHeight="1">
      <c r="G1300" s="74">
        <v>45495.0</v>
      </c>
      <c r="H1300" s="72">
        <f>NETWORKDAYS(G1300,G1300,Sheet2!$J$2:$J$30)</f>
        <v>1</v>
      </c>
    </row>
    <row r="1301" ht="14.25" customHeight="1">
      <c r="G1301" s="74">
        <v>45496.0</v>
      </c>
      <c r="H1301" s="72">
        <f>NETWORKDAYS(G1301,G1301,Sheet2!$J$2:$J$30)</f>
        <v>1</v>
      </c>
    </row>
    <row r="1302" ht="14.25" customHeight="1">
      <c r="G1302" s="74">
        <v>45497.0</v>
      </c>
      <c r="H1302" s="72">
        <f>NETWORKDAYS(G1302,G1302,Sheet2!$J$2:$J$30)</f>
        <v>1</v>
      </c>
    </row>
    <row r="1303" ht="14.25" customHeight="1">
      <c r="G1303" s="74">
        <v>45498.0</v>
      </c>
      <c r="H1303" s="72">
        <f>NETWORKDAYS(G1303,G1303,Sheet2!$J$2:$J$30)</f>
        <v>1</v>
      </c>
    </row>
    <row r="1304" ht="14.25" customHeight="1">
      <c r="G1304" s="74">
        <v>45499.0</v>
      </c>
      <c r="H1304" s="72">
        <f>NETWORKDAYS(G1304,G1304,Sheet2!$J$2:$J$30)</f>
        <v>1</v>
      </c>
    </row>
    <row r="1305" ht="14.25" customHeight="1">
      <c r="G1305" s="74">
        <v>45500.0</v>
      </c>
      <c r="H1305" s="72">
        <f>NETWORKDAYS(G1305,G1305,Sheet2!$J$2:$J$30)</f>
        <v>0</v>
      </c>
    </row>
    <row r="1306" ht="14.25" customHeight="1">
      <c r="G1306" s="74">
        <v>45501.0</v>
      </c>
      <c r="H1306" s="72">
        <f>NETWORKDAYS(G1306,G1306,Sheet2!$J$2:$J$30)</f>
        <v>0</v>
      </c>
    </row>
    <row r="1307" ht="14.25" customHeight="1">
      <c r="G1307" s="74">
        <v>45502.0</v>
      </c>
      <c r="H1307" s="72">
        <f>NETWORKDAYS(G1307,G1307,Sheet2!$J$2:$J$30)</f>
        <v>1</v>
      </c>
    </row>
    <row r="1308" ht="14.25" customHeight="1">
      <c r="G1308" s="74">
        <v>45503.0</v>
      </c>
      <c r="H1308" s="72">
        <f>NETWORKDAYS(G1308,G1308,Sheet2!$J$2:$J$30)</f>
        <v>1</v>
      </c>
    </row>
    <row r="1309" ht="14.25" customHeight="1">
      <c r="G1309" s="74">
        <v>45504.0</v>
      </c>
      <c r="H1309" s="72">
        <f>NETWORKDAYS(G1309,G1309,Sheet2!$J$2:$J$30)</f>
        <v>1</v>
      </c>
    </row>
    <row r="1310" ht="14.25" customHeight="1">
      <c r="G1310" s="74">
        <v>45505.0</v>
      </c>
      <c r="H1310" s="72">
        <f>NETWORKDAYS(G1310,G1310,Sheet2!$J$2:$J$30)</f>
        <v>1</v>
      </c>
    </row>
    <row r="1311" ht="14.25" customHeight="1">
      <c r="G1311" s="74">
        <v>45506.0</v>
      </c>
      <c r="H1311" s="72">
        <f>NETWORKDAYS(G1311,G1311,Sheet2!$J$2:$J$30)</f>
        <v>1</v>
      </c>
    </row>
    <row r="1312" ht="14.25" customHeight="1">
      <c r="G1312" s="74">
        <v>45507.0</v>
      </c>
      <c r="H1312" s="72">
        <f>NETWORKDAYS(G1312,G1312,Sheet2!$J$2:$J$30)</f>
        <v>0</v>
      </c>
    </row>
    <row r="1313" ht="14.25" customHeight="1">
      <c r="G1313" s="74">
        <v>45508.0</v>
      </c>
      <c r="H1313" s="72">
        <f>NETWORKDAYS(G1313,G1313,Sheet2!$J$2:$J$30)</f>
        <v>0</v>
      </c>
    </row>
    <row r="1314" ht="14.25" customHeight="1">
      <c r="G1314" s="74">
        <v>45509.0</v>
      </c>
      <c r="H1314" s="72">
        <f>NETWORKDAYS(G1314,G1314,Sheet2!$J$2:$J$30)</f>
        <v>1</v>
      </c>
    </row>
    <row r="1315" ht="14.25" customHeight="1">
      <c r="G1315" s="74">
        <v>45510.0</v>
      </c>
      <c r="H1315" s="72">
        <f>NETWORKDAYS(G1315,G1315,Sheet2!$J$2:$J$30)</f>
        <v>1</v>
      </c>
    </row>
    <row r="1316" ht="14.25" customHeight="1">
      <c r="G1316" s="74">
        <v>45511.0</v>
      </c>
      <c r="H1316" s="72">
        <f>NETWORKDAYS(G1316,G1316,Sheet2!$J$2:$J$30)</f>
        <v>1</v>
      </c>
    </row>
    <row r="1317" ht="14.25" customHeight="1">
      <c r="G1317" s="74">
        <v>45512.0</v>
      </c>
      <c r="H1317" s="72">
        <f>NETWORKDAYS(G1317,G1317,Sheet2!$J$2:$J$30)</f>
        <v>1</v>
      </c>
    </row>
    <row r="1318" ht="14.25" customHeight="1">
      <c r="G1318" s="74">
        <v>45513.0</v>
      </c>
      <c r="H1318" s="72">
        <f>NETWORKDAYS(G1318,G1318,Sheet2!$J$2:$J$30)</f>
        <v>1</v>
      </c>
    </row>
    <row r="1319" ht="14.25" customHeight="1">
      <c r="G1319" s="74">
        <v>45514.0</v>
      </c>
      <c r="H1319" s="72">
        <f>NETWORKDAYS(G1319,G1319,Sheet2!$J$2:$J$30)</f>
        <v>0</v>
      </c>
    </row>
    <row r="1320" ht="14.25" customHeight="1">
      <c r="G1320" s="74">
        <v>45515.0</v>
      </c>
      <c r="H1320" s="72">
        <f>NETWORKDAYS(G1320,G1320,Sheet2!$J$2:$J$30)</f>
        <v>0</v>
      </c>
    </row>
    <row r="1321" ht="14.25" customHeight="1">
      <c r="G1321" s="74">
        <v>45516.0</v>
      </c>
      <c r="H1321" s="72">
        <f>NETWORKDAYS(G1321,G1321,Sheet2!$J$2:$J$30)</f>
        <v>1</v>
      </c>
    </row>
    <row r="1322" ht="14.25" customHeight="1">
      <c r="G1322" s="74">
        <v>45517.0</v>
      </c>
      <c r="H1322" s="72">
        <f>NETWORKDAYS(G1322,G1322,Sheet2!$J$2:$J$30)</f>
        <v>1</v>
      </c>
    </row>
    <row r="1323" ht="14.25" customHeight="1">
      <c r="G1323" s="74">
        <v>45518.0</v>
      </c>
      <c r="H1323" s="72">
        <f>NETWORKDAYS(G1323,G1323,Sheet2!$J$2:$J$30)</f>
        <v>1</v>
      </c>
    </row>
    <row r="1324" ht="14.25" customHeight="1">
      <c r="G1324" s="74">
        <v>45519.0</v>
      </c>
      <c r="H1324" s="72">
        <f>NETWORKDAYS(G1324,G1324,Sheet2!$J$2:$J$30)</f>
        <v>1</v>
      </c>
    </row>
    <row r="1325" ht="14.25" customHeight="1">
      <c r="G1325" s="74">
        <v>45520.0</v>
      </c>
      <c r="H1325" s="72">
        <f>NETWORKDAYS(G1325,G1325,Sheet2!$J$2:$J$30)</f>
        <v>1</v>
      </c>
    </row>
    <row r="1326" ht="14.25" customHeight="1">
      <c r="G1326" s="74">
        <v>45521.0</v>
      </c>
      <c r="H1326" s="72">
        <f>NETWORKDAYS(G1326,G1326,Sheet2!$J$2:$J$30)</f>
        <v>0</v>
      </c>
    </row>
    <row r="1327" ht="14.25" customHeight="1">
      <c r="G1327" s="74">
        <v>45522.0</v>
      </c>
      <c r="H1327" s="72">
        <f>NETWORKDAYS(G1327,G1327,Sheet2!$J$2:$J$30)</f>
        <v>0</v>
      </c>
    </row>
    <row r="1328" ht="14.25" customHeight="1">
      <c r="G1328" s="74">
        <v>45523.0</v>
      </c>
      <c r="H1328" s="72">
        <f>NETWORKDAYS(G1328,G1328,Sheet2!$J$2:$J$30)</f>
        <v>1</v>
      </c>
    </row>
    <row r="1329" ht="14.25" customHeight="1">
      <c r="G1329" s="74">
        <v>45524.0</v>
      </c>
      <c r="H1329" s="72">
        <f>NETWORKDAYS(G1329,G1329,Sheet2!$J$2:$J$30)</f>
        <v>1</v>
      </c>
    </row>
    <row r="1330" ht="14.25" customHeight="1">
      <c r="G1330" s="74">
        <v>45525.0</v>
      </c>
      <c r="H1330" s="72">
        <f>NETWORKDAYS(G1330,G1330,Sheet2!$J$2:$J$30)</f>
        <v>1</v>
      </c>
    </row>
    <row r="1331" ht="14.25" customHeight="1">
      <c r="G1331" s="74">
        <v>45526.0</v>
      </c>
      <c r="H1331" s="72">
        <f>NETWORKDAYS(G1331,G1331,Sheet2!$J$2:$J$30)</f>
        <v>1</v>
      </c>
    </row>
    <row r="1332" ht="14.25" customHeight="1">
      <c r="G1332" s="74">
        <v>45527.0</v>
      </c>
      <c r="H1332" s="72">
        <f>NETWORKDAYS(G1332,G1332,Sheet2!$J$2:$J$30)</f>
        <v>1</v>
      </c>
    </row>
    <row r="1333" ht="14.25" customHeight="1">
      <c r="G1333" s="74">
        <v>45528.0</v>
      </c>
      <c r="H1333" s="72">
        <f>NETWORKDAYS(G1333,G1333,Sheet2!$J$2:$J$30)</f>
        <v>0</v>
      </c>
    </row>
    <row r="1334" ht="14.25" customHeight="1">
      <c r="G1334" s="74">
        <v>45529.0</v>
      </c>
      <c r="H1334" s="72">
        <f>NETWORKDAYS(G1334,G1334,Sheet2!$J$2:$J$30)</f>
        <v>0</v>
      </c>
    </row>
    <row r="1335" ht="14.25" customHeight="1">
      <c r="G1335" s="74">
        <v>45530.0</v>
      </c>
      <c r="H1335" s="72">
        <f>NETWORKDAYS(G1335,G1335,Sheet2!$J$2:$J$30)</f>
        <v>1</v>
      </c>
    </row>
    <row r="1336" ht="14.25" customHeight="1">
      <c r="G1336" s="74">
        <v>45531.0</v>
      </c>
      <c r="H1336" s="72">
        <f>NETWORKDAYS(G1336,G1336,Sheet2!$J$2:$J$30)</f>
        <v>1</v>
      </c>
    </row>
    <row r="1337" ht="14.25" customHeight="1">
      <c r="G1337" s="74">
        <v>45532.0</v>
      </c>
      <c r="H1337" s="72">
        <f>NETWORKDAYS(G1337,G1337,Sheet2!$J$2:$J$30)</f>
        <v>1</v>
      </c>
    </row>
    <row r="1338" ht="14.25" customHeight="1">
      <c r="G1338" s="74">
        <v>45533.0</v>
      </c>
      <c r="H1338" s="72">
        <f>NETWORKDAYS(G1338,G1338,Sheet2!$J$2:$J$30)</f>
        <v>1</v>
      </c>
    </row>
    <row r="1339" ht="14.25" customHeight="1">
      <c r="G1339" s="74">
        <v>45534.0</v>
      </c>
      <c r="H1339" s="72">
        <f>NETWORKDAYS(G1339,G1339,Sheet2!$J$2:$J$30)</f>
        <v>1</v>
      </c>
    </row>
    <row r="1340" ht="14.25" customHeight="1">
      <c r="G1340" s="74">
        <v>45535.0</v>
      </c>
      <c r="H1340" s="72">
        <f>NETWORKDAYS(G1340,G1340,Sheet2!$J$2:$J$30)</f>
        <v>0</v>
      </c>
    </row>
    <row r="1341" ht="14.25" customHeight="1">
      <c r="G1341" s="74">
        <v>45536.0</v>
      </c>
      <c r="H1341" s="72">
        <f>NETWORKDAYS(G1341,G1341,Sheet2!$J$2:$J$30)</f>
        <v>0</v>
      </c>
    </row>
    <row r="1342" ht="14.25" customHeight="1">
      <c r="G1342" s="74">
        <v>45537.0</v>
      </c>
      <c r="H1342" s="72">
        <f>NETWORKDAYS(G1342,G1342,Sheet2!$J$2:$J$30)</f>
        <v>1</v>
      </c>
    </row>
    <row r="1343" ht="14.25" customHeight="1">
      <c r="G1343" s="74">
        <v>45538.0</v>
      </c>
      <c r="H1343" s="72">
        <f>NETWORKDAYS(G1343,G1343,Sheet2!$J$2:$J$30)</f>
        <v>1</v>
      </c>
    </row>
    <row r="1344" ht="14.25" customHeight="1">
      <c r="G1344" s="74">
        <v>45539.0</v>
      </c>
      <c r="H1344" s="72">
        <f>NETWORKDAYS(G1344,G1344,Sheet2!$J$2:$J$30)</f>
        <v>1</v>
      </c>
    </row>
    <row r="1345" ht="14.25" customHeight="1">
      <c r="G1345" s="74">
        <v>45540.0</v>
      </c>
      <c r="H1345" s="72">
        <f>NETWORKDAYS(G1345,G1345,Sheet2!$J$2:$J$30)</f>
        <v>1</v>
      </c>
    </row>
    <row r="1346" ht="14.25" customHeight="1">
      <c r="G1346" s="74">
        <v>45541.0</v>
      </c>
      <c r="H1346" s="72">
        <f>NETWORKDAYS(G1346,G1346,Sheet2!$J$2:$J$30)</f>
        <v>1</v>
      </c>
    </row>
    <row r="1347" ht="14.25" customHeight="1">
      <c r="G1347" s="74">
        <v>45542.0</v>
      </c>
      <c r="H1347" s="72">
        <f>NETWORKDAYS(G1347,G1347,Sheet2!$J$2:$J$30)</f>
        <v>0</v>
      </c>
    </row>
    <row r="1348" ht="14.25" customHeight="1">
      <c r="G1348" s="74">
        <v>45543.0</v>
      </c>
      <c r="H1348" s="72">
        <f>NETWORKDAYS(G1348,G1348,Sheet2!$J$2:$J$30)</f>
        <v>0</v>
      </c>
    </row>
    <row r="1349" ht="14.25" customHeight="1">
      <c r="G1349" s="74">
        <v>45544.0</v>
      </c>
      <c r="H1349" s="72">
        <f>NETWORKDAYS(G1349,G1349,Sheet2!$J$2:$J$30)</f>
        <v>1</v>
      </c>
    </row>
    <row r="1350" ht="14.25" customHeight="1">
      <c r="G1350" s="74">
        <v>45545.0</v>
      </c>
      <c r="H1350" s="72">
        <f>NETWORKDAYS(G1350,G1350,Sheet2!$J$2:$J$30)</f>
        <v>1</v>
      </c>
    </row>
    <row r="1351" ht="14.25" customHeight="1">
      <c r="G1351" s="74">
        <v>45546.0</v>
      </c>
      <c r="H1351" s="72">
        <f>NETWORKDAYS(G1351,G1351,Sheet2!$J$2:$J$30)</f>
        <v>1</v>
      </c>
    </row>
    <row r="1352" ht="14.25" customHeight="1">
      <c r="G1352" s="74">
        <v>45547.0</v>
      </c>
      <c r="H1352" s="72">
        <f>NETWORKDAYS(G1352,G1352,Sheet2!$J$2:$J$30)</f>
        <v>1</v>
      </c>
    </row>
    <row r="1353" ht="14.25" customHeight="1">
      <c r="G1353" s="74">
        <v>45548.0</v>
      </c>
      <c r="H1353" s="72">
        <f>NETWORKDAYS(G1353,G1353,Sheet2!$J$2:$J$30)</f>
        <v>1</v>
      </c>
    </row>
    <row r="1354" ht="14.25" customHeight="1">
      <c r="G1354" s="74">
        <v>45549.0</v>
      </c>
      <c r="H1354" s="72">
        <f>NETWORKDAYS(G1354,G1354,Sheet2!$J$2:$J$30)</f>
        <v>0</v>
      </c>
    </row>
    <row r="1355" ht="14.25" customHeight="1">
      <c r="G1355" s="74">
        <v>45550.0</v>
      </c>
      <c r="H1355" s="72">
        <f>NETWORKDAYS(G1355,G1355,Sheet2!$J$2:$J$30)</f>
        <v>0</v>
      </c>
    </row>
    <row r="1356" ht="14.25" customHeight="1">
      <c r="G1356" s="74">
        <v>45551.0</v>
      </c>
      <c r="H1356" s="72">
        <f>NETWORKDAYS(G1356,G1356,Sheet2!$J$2:$J$30)</f>
        <v>1</v>
      </c>
    </row>
    <row r="1357" ht="14.25" customHeight="1">
      <c r="G1357" s="74">
        <v>45552.0</v>
      </c>
      <c r="H1357" s="72">
        <f>NETWORKDAYS(G1357,G1357,Sheet2!$J$2:$J$30)</f>
        <v>1</v>
      </c>
    </row>
    <row r="1358" ht="14.25" customHeight="1">
      <c r="G1358" s="74">
        <v>45553.0</v>
      </c>
      <c r="H1358" s="72">
        <f>NETWORKDAYS(G1358,G1358,Sheet2!$J$2:$J$30)</f>
        <v>1</v>
      </c>
    </row>
    <row r="1359" ht="14.25" customHeight="1">
      <c r="G1359" s="74">
        <v>45554.0</v>
      </c>
      <c r="H1359" s="72">
        <f>NETWORKDAYS(G1359,G1359,Sheet2!$J$2:$J$30)</f>
        <v>1</v>
      </c>
    </row>
    <row r="1360" ht="14.25" customHeight="1">
      <c r="G1360" s="74">
        <v>45555.0</v>
      </c>
      <c r="H1360" s="72">
        <f>NETWORKDAYS(G1360,G1360,Sheet2!$J$2:$J$30)</f>
        <v>1</v>
      </c>
    </row>
    <row r="1361" ht="14.25" customHeight="1">
      <c r="G1361" s="74">
        <v>45556.0</v>
      </c>
      <c r="H1361" s="72">
        <f>NETWORKDAYS(G1361,G1361,Sheet2!$J$2:$J$30)</f>
        <v>0</v>
      </c>
    </row>
    <row r="1362" ht="14.25" customHeight="1">
      <c r="G1362" s="74">
        <v>45557.0</v>
      </c>
      <c r="H1362" s="72">
        <f>NETWORKDAYS(G1362,G1362,Sheet2!$J$2:$J$30)</f>
        <v>0</v>
      </c>
    </row>
    <row r="1363" ht="14.25" customHeight="1">
      <c r="G1363" s="74">
        <v>45558.0</v>
      </c>
      <c r="H1363" s="72">
        <f>NETWORKDAYS(G1363,G1363,Sheet2!$J$2:$J$30)</f>
        <v>1</v>
      </c>
    </row>
    <row r="1364" ht="14.25" customHeight="1">
      <c r="G1364" s="74">
        <v>45559.0</v>
      </c>
      <c r="H1364" s="72">
        <f>NETWORKDAYS(G1364,G1364,Sheet2!$J$2:$J$30)</f>
        <v>1</v>
      </c>
    </row>
    <row r="1365" ht="14.25" customHeight="1">
      <c r="G1365" s="74">
        <v>45560.0</v>
      </c>
      <c r="H1365" s="72">
        <f>NETWORKDAYS(G1365,G1365,Sheet2!$J$2:$J$30)</f>
        <v>1</v>
      </c>
    </row>
    <row r="1366" ht="14.25" customHeight="1">
      <c r="G1366" s="74">
        <v>45561.0</v>
      </c>
      <c r="H1366" s="72">
        <f>NETWORKDAYS(G1366,G1366,Sheet2!$J$2:$J$30)</f>
        <v>1</v>
      </c>
    </row>
    <row r="1367" ht="14.25" customHeight="1">
      <c r="G1367" s="74">
        <v>45562.0</v>
      </c>
      <c r="H1367" s="72">
        <f>NETWORKDAYS(G1367,G1367,Sheet2!$J$2:$J$30)</f>
        <v>1</v>
      </c>
    </row>
    <row r="1368" ht="14.25" customHeight="1">
      <c r="G1368" s="74">
        <v>45563.0</v>
      </c>
      <c r="H1368" s="72">
        <f>NETWORKDAYS(G1368,G1368,Sheet2!$J$2:$J$30)</f>
        <v>0</v>
      </c>
    </row>
    <row r="1369" ht="14.25" customHeight="1">
      <c r="G1369" s="74">
        <v>45564.0</v>
      </c>
      <c r="H1369" s="72">
        <f>NETWORKDAYS(G1369,G1369,Sheet2!$J$2:$J$30)</f>
        <v>0</v>
      </c>
    </row>
    <row r="1370" ht="14.25" customHeight="1">
      <c r="G1370" s="74">
        <v>45565.0</v>
      </c>
      <c r="H1370" s="72">
        <f>NETWORKDAYS(G1370,G1370,Sheet2!$J$2:$J$30)</f>
        <v>1</v>
      </c>
    </row>
    <row r="1371" ht="14.25" customHeight="1">
      <c r="G1371" s="74">
        <v>45566.0</v>
      </c>
      <c r="H1371" s="72">
        <f>NETWORKDAYS(G1371,G1371,Sheet2!$J$2:$J$30)</f>
        <v>1</v>
      </c>
    </row>
    <row r="1372" ht="14.25" customHeight="1">
      <c r="G1372" s="74">
        <v>45567.0</v>
      </c>
      <c r="H1372" s="72">
        <f>NETWORKDAYS(G1372,G1372,Sheet2!$J$2:$J$30)</f>
        <v>1</v>
      </c>
    </row>
    <row r="1373" ht="14.25" customHeight="1">
      <c r="G1373" s="74">
        <v>45568.0</v>
      </c>
      <c r="H1373" s="72">
        <f>NETWORKDAYS(G1373,G1373,Sheet2!$J$2:$J$30)</f>
        <v>1</v>
      </c>
    </row>
    <row r="1374" ht="14.25" customHeight="1">
      <c r="G1374" s="74">
        <v>45569.0</v>
      </c>
      <c r="H1374" s="72">
        <f>NETWORKDAYS(G1374,G1374,Sheet2!$J$2:$J$30)</f>
        <v>1</v>
      </c>
    </row>
    <row r="1375" ht="14.25" customHeight="1">
      <c r="G1375" s="74">
        <v>45570.0</v>
      </c>
      <c r="H1375" s="72">
        <f>NETWORKDAYS(G1375,G1375,Sheet2!$J$2:$J$30)</f>
        <v>0</v>
      </c>
    </row>
    <row r="1376" ht="14.25" customHeight="1">
      <c r="G1376" s="74">
        <v>45571.0</v>
      </c>
      <c r="H1376" s="72">
        <f>NETWORKDAYS(G1376,G1376,Sheet2!$J$2:$J$30)</f>
        <v>0</v>
      </c>
    </row>
    <row r="1377" ht="14.25" customHeight="1">
      <c r="G1377" s="74">
        <v>45572.0</v>
      </c>
      <c r="H1377" s="72">
        <f>NETWORKDAYS(G1377,G1377,Sheet2!$J$2:$J$30)</f>
        <v>1</v>
      </c>
    </row>
    <row r="1378" ht="14.25" customHeight="1">
      <c r="G1378" s="74">
        <v>45573.0</v>
      </c>
      <c r="H1378" s="72">
        <f>NETWORKDAYS(G1378,G1378,Sheet2!$J$2:$J$30)</f>
        <v>1</v>
      </c>
    </row>
    <row r="1379" ht="14.25" customHeight="1">
      <c r="G1379" s="74">
        <v>45574.0</v>
      </c>
      <c r="H1379" s="72">
        <f>NETWORKDAYS(G1379,G1379,Sheet2!$J$2:$J$30)</f>
        <v>1</v>
      </c>
    </row>
    <row r="1380" ht="14.25" customHeight="1">
      <c r="G1380" s="74">
        <v>45575.0</v>
      </c>
      <c r="H1380" s="72">
        <f>NETWORKDAYS(G1380,G1380,Sheet2!$J$2:$J$30)</f>
        <v>1</v>
      </c>
    </row>
    <row r="1381" ht="14.25" customHeight="1">
      <c r="G1381" s="74">
        <v>45576.0</v>
      </c>
      <c r="H1381" s="72">
        <f>NETWORKDAYS(G1381,G1381,Sheet2!$J$2:$J$30)</f>
        <v>1</v>
      </c>
    </row>
    <row r="1382" ht="14.25" customHeight="1">
      <c r="G1382" s="74">
        <v>45577.0</v>
      </c>
      <c r="H1382" s="72">
        <f>NETWORKDAYS(G1382,G1382,Sheet2!$J$2:$J$30)</f>
        <v>0</v>
      </c>
    </row>
    <row r="1383" ht="14.25" customHeight="1">
      <c r="G1383" s="74">
        <v>45578.0</v>
      </c>
      <c r="H1383" s="72">
        <f>NETWORKDAYS(G1383,G1383,Sheet2!$J$2:$J$30)</f>
        <v>0</v>
      </c>
    </row>
    <row r="1384" ht="14.25" customHeight="1">
      <c r="G1384" s="74">
        <v>45579.0</v>
      </c>
      <c r="H1384" s="72">
        <f>NETWORKDAYS(G1384,G1384,Sheet2!$J$2:$J$30)</f>
        <v>1</v>
      </c>
    </row>
    <row r="1385" ht="14.25" customHeight="1">
      <c r="G1385" s="74">
        <v>45580.0</v>
      </c>
      <c r="H1385" s="72">
        <f>NETWORKDAYS(G1385,G1385,Sheet2!$J$2:$J$30)</f>
        <v>1</v>
      </c>
    </row>
    <row r="1386" ht="14.25" customHeight="1">
      <c r="G1386" s="74">
        <v>45581.0</v>
      </c>
      <c r="H1386" s="72">
        <f>NETWORKDAYS(G1386,G1386,Sheet2!$J$2:$J$30)</f>
        <v>1</v>
      </c>
    </row>
    <row r="1387" ht="14.25" customHeight="1">
      <c r="G1387" s="74">
        <v>45582.0</v>
      </c>
      <c r="H1387" s="72">
        <f>NETWORKDAYS(G1387,G1387,Sheet2!$J$2:$J$30)</f>
        <v>1</v>
      </c>
    </row>
    <row r="1388" ht="14.25" customHeight="1">
      <c r="G1388" s="74">
        <v>45583.0</v>
      </c>
      <c r="H1388" s="72">
        <f>NETWORKDAYS(G1388,G1388,Sheet2!$J$2:$J$30)</f>
        <v>1</v>
      </c>
    </row>
    <row r="1389" ht="14.25" customHeight="1">
      <c r="G1389" s="74">
        <v>45584.0</v>
      </c>
      <c r="H1389" s="72">
        <f>NETWORKDAYS(G1389,G1389,Sheet2!$J$2:$J$30)</f>
        <v>0</v>
      </c>
    </row>
    <row r="1390" ht="14.25" customHeight="1">
      <c r="G1390" s="74">
        <v>45585.0</v>
      </c>
      <c r="H1390" s="72">
        <f>NETWORKDAYS(G1390,G1390,Sheet2!$J$2:$J$30)</f>
        <v>0</v>
      </c>
    </row>
    <row r="1391" ht="14.25" customHeight="1">
      <c r="G1391" s="74">
        <v>45586.0</v>
      </c>
      <c r="H1391" s="72">
        <f>NETWORKDAYS(G1391,G1391,Sheet2!$J$2:$J$30)</f>
        <v>1</v>
      </c>
    </row>
    <row r="1392" ht="14.25" customHeight="1">
      <c r="G1392" s="74">
        <v>45587.0</v>
      </c>
      <c r="H1392" s="72">
        <f>NETWORKDAYS(G1392,G1392,Sheet2!$J$2:$J$30)</f>
        <v>1</v>
      </c>
    </row>
    <row r="1393" ht="14.25" customHeight="1">
      <c r="G1393" s="74">
        <v>45588.0</v>
      </c>
      <c r="H1393" s="72">
        <f>NETWORKDAYS(G1393,G1393,Sheet2!$J$2:$J$30)</f>
        <v>1</v>
      </c>
    </row>
    <row r="1394" ht="14.25" customHeight="1">
      <c r="G1394" s="74">
        <v>45589.0</v>
      </c>
      <c r="H1394" s="72">
        <f>NETWORKDAYS(G1394,G1394,Sheet2!$J$2:$J$30)</f>
        <v>1</v>
      </c>
    </row>
    <row r="1395" ht="14.25" customHeight="1">
      <c r="G1395" s="74">
        <v>45590.0</v>
      </c>
      <c r="H1395" s="72">
        <f>NETWORKDAYS(G1395,G1395,Sheet2!$J$2:$J$30)</f>
        <v>1</v>
      </c>
    </row>
    <row r="1396" ht="14.25" customHeight="1">
      <c r="G1396" s="74">
        <v>45591.0</v>
      </c>
      <c r="H1396" s="72">
        <f>NETWORKDAYS(G1396,G1396,Sheet2!$J$2:$J$30)</f>
        <v>0</v>
      </c>
    </row>
    <row r="1397" ht="14.25" customHeight="1">
      <c r="G1397" s="74">
        <v>45592.0</v>
      </c>
      <c r="H1397" s="72">
        <f>NETWORKDAYS(G1397,G1397,Sheet2!$J$2:$J$30)</f>
        <v>0</v>
      </c>
    </row>
    <row r="1398" ht="14.25" customHeight="1">
      <c r="G1398" s="74">
        <v>45593.0</v>
      </c>
      <c r="H1398" s="72">
        <f>NETWORKDAYS(G1398,G1398,Sheet2!$J$2:$J$30)</f>
        <v>1</v>
      </c>
    </row>
    <row r="1399" ht="14.25" customHeight="1">
      <c r="G1399" s="74">
        <v>45594.0</v>
      </c>
      <c r="H1399" s="72">
        <f>NETWORKDAYS(G1399,G1399,Sheet2!$J$2:$J$30)</f>
        <v>1</v>
      </c>
    </row>
    <row r="1400" ht="14.25" customHeight="1">
      <c r="G1400" s="74">
        <v>45595.0</v>
      </c>
      <c r="H1400" s="72">
        <f>NETWORKDAYS(G1400,G1400,Sheet2!$J$2:$J$30)</f>
        <v>1</v>
      </c>
    </row>
    <row r="1401" ht="14.25" customHeight="1">
      <c r="G1401" s="74">
        <v>45596.0</v>
      </c>
      <c r="H1401" s="72">
        <f>NETWORKDAYS(G1401,G1401,Sheet2!$J$2:$J$30)</f>
        <v>1</v>
      </c>
    </row>
    <row r="1402" ht="14.25" customHeight="1">
      <c r="G1402" s="74">
        <v>45597.0</v>
      </c>
      <c r="H1402" s="72">
        <f>NETWORKDAYS(G1402,G1402,Sheet2!$J$2:$J$30)</f>
        <v>1</v>
      </c>
    </row>
    <row r="1403" ht="14.25" customHeight="1">
      <c r="G1403" s="74">
        <v>45598.0</v>
      </c>
      <c r="H1403" s="72">
        <f>NETWORKDAYS(G1403,G1403,Sheet2!$J$2:$J$30)</f>
        <v>0</v>
      </c>
    </row>
    <row r="1404" ht="14.25" customHeight="1">
      <c r="G1404" s="74">
        <v>45599.0</v>
      </c>
      <c r="H1404" s="72">
        <f>NETWORKDAYS(G1404,G1404,Sheet2!$J$2:$J$30)</f>
        <v>0</v>
      </c>
    </row>
    <row r="1405" ht="14.25" customHeight="1">
      <c r="G1405" s="74">
        <v>45600.0</v>
      </c>
      <c r="H1405" s="72">
        <f>NETWORKDAYS(G1405,G1405,Sheet2!$J$2:$J$30)</f>
        <v>1</v>
      </c>
    </row>
    <row r="1406" ht="14.25" customHeight="1">
      <c r="G1406" s="74">
        <v>45601.0</v>
      </c>
      <c r="H1406" s="72">
        <f>NETWORKDAYS(G1406,G1406,Sheet2!$J$2:$J$30)</f>
        <v>1</v>
      </c>
    </row>
    <row r="1407" ht="14.25" customHeight="1">
      <c r="G1407" s="74">
        <v>45602.0</v>
      </c>
      <c r="H1407" s="72">
        <f>NETWORKDAYS(G1407,G1407,Sheet2!$J$2:$J$30)</f>
        <v>1</v>
      </c>
    </row>
    <row r="1408" ht="14.25" customHeight="1">
      <c r="G1408" s="74">
        <v>45603.0</v>
      </c>
      <c r="H1408" s="72">
        <f>NETWORKDAYS(G1408,G1408,Sheet2!$J$2:$J$30)</f>
        <v>1</v>
      </c>
    </row>
    <row r="1409" ht="14.25" customHeight="1">
      <c r="G1409" s="74">
        <v>45604.0</v>
      </c>
      <c r="H1409" s="72">
        <f>NETWORKDAYS(G1409,G1409,Sheet2!$J$2:$J$30)</f>
        <v>1</v>
      </c>
    </row>
    <row r="1410" ht="14.25" customHeight="1">
      <c r="G1410" s="74">
        <v>45605.0</v>
      </c>
      <c r="H1410" s="72">
        <f>NETWORKDAYS(G1410,G1410,Sheet2!$J$2:$J$30)</f>
        <v>0</v>
      </c>
    </row>
    <row r="1411" ht="14.25" customHeight="1">
      <c r="G1411" s="74">
        <v>45606.0</v>
      </c>
      <c r="H1411" s="72">
        <f>NETWORKDAYS(G1411,G1411,Sheet2!$J$2:$J$30)</f>
        <v>0</v>
      </c>
    </row>
    <row r="1412" ht="14.25" customHeight="1">
      <c r="G1412" s="74">
        <v>45607.0</v>
      </c>
      <c r="H1412" s="72">
        <f>NETWORKDAYS(G1412,G1412,Sheet2!$J$2:$J$30)</f>
        <v>1</v>
      </c>
    </row>
    <row r="1413" ht="14.25" customHeight="1">
      <c r="G1413" s="74">
        <v>45608.0</v>
      </c>
      <c r="H1413" s="72">
        <f>NETWORKDAYS(G1413,G1413,Sheet2!$J$2:$J$30)</f>
        <v>1</v>
      </c>
    </row>
    <row r="1414" ht="14.25" customHeight="1">
      <c r="G1414" s="74">
        <v>45609.0</v>
      </c>
      <c r="H1414" s="72">
        <f>NETWORKDAYS(G1414,G1414,Sheet2!$J$2:$J$30)</f>
        <v>1</v>
      </c>
    </row>
    <row r="1415" ht="14.25" customHeight="1">
      <c r="G1415" s="74">
        <v>45610.0</v>
      </c>
      <c r="H1415" s="72">
        <f>NETWORKDAYS(G1415,G1415,Sheet2!$J$2:$J$30)</f>
        <v>1</v>
      </c>
    </row>
    <row r="1416" ht="14.25" customHeight="1">
      <c r="G1416" s="74">
        <v>45611.0</v>
      </c>
      <c r="H1416" s="72">
        <f>NETWORKDAYS(G1416,G1416,Sheet2!$J$2:$J$30)</f>
        <v>1</v>
      </c>
    </row>
    <row r="1417" ht="14.25" customHeight="1">
      <c r="G1417" s="74">
        <v>45612.0</v>
      </c>
      <c r="H1417" s="72">
        <f>NETWORKDAYS(G1417,G1417,Sheet2!$J$2:$J$30)</f>
        <v>0</v>
      </c>
    </row>
    <row r="1418" ht="14.25" customHeight="1">
      <c r="G1418" s="74">
        <v>45613.0</v>
      </c>
      <c r="H1418" s="72">
        <f>NETWORKDAYS(G1418,G1418,Sheet2!$J$2:$J$30)</f>
        <v>0</v>
      </c>
    </row>
    <row r="1419" ht="14.25" customHeight="1">
      <c r="G1419" s="74">
        <v>45614.0</v>
      </c>
      <c r="H1419" s="72">
        <f>NETWORKDAYS(G1419,G1419,Sheet2!$J$2:$J$30)</f>
        <v>1</v>
      </c>
    </row>
    <row r="1420" ht="14.25" customHeight="1">
      <c r="G1420" s="74">
        <v>45615.0</v>
      </c>
      <c r="H1420" s="72">
        <f>NETWORKDAYS(G1420,G1420,Sheet2!$J$2:$J$30)</f>
        <v>1</v>
      </c>
    </row>
    <row r="1421" ht="14.25" customHeight="1">
      <c r="G1421" s="74">
        <v>45616.0</v>
      </c>
      <c r="H1421" s="72">
        <f>NETWORKDAYS(G1421,G1421,Sheet2!$J$2:$J$30)</f>
        <v>1</v>
      </c>
    </row>
    <row r="1422" ht="14.25" customHeight="1">
      <c r="G1422" s="74">
        <v>45617.0</v>
      </c>
      <c r="H1422" s="72">
        <f>NETWORKDAYS(G1422,G1422,Sheet2!$J$2:$J$30)</f>
        <v>1</v>
      </c>
    </row>
    <row r="1423" ht="14.25" customHeight="1">
      <c r="G1423" s="74">
        <v>45618.0</v>
      </c>
      <c r="H1423" s="72">
        <f>NETWORKDAYS(G1423,G1423,Sheet2!$J$2:$J$30)</f>
        <v>1</v>
      </c>
    </row>
    <row r="1424" ht="14.25" customHeight="1">
      <c r="G1424" s="74">
        <v>45619.0</v>
      </c>
      <c r="H1424" s="72">
        <f>NETWORKDAYS(G1424,G1424,Sheet2!$J$2:$J$30)</f>
        <v>0</v>
      </c>
    </row>
    <row r="1425" ht="14.25" customHeight="1">
      <c r="G1425" s="74">
        <v>45620.0</v>
      </c>
      <c r="H1425" s="72">
        <f>NETWORKDAYS(G1425,G1425,Sheet2!$J$2:$J$30)</f>
        <v>0</v>
      </c>
    </row>
    <row r="1426" ht="14.25" customHeight="1">
      <c r="G1426" s="74">
        <v>45621.0</v>
      </c>
      <c r="H1426" s="72">
        <f>NETWORKDAYS(G1426,G1426,Sheet2!$J$2:$J$30)</f>
        <v>1</v>
      </c>
    </row>
    <row r="1427" ht="14.25" customHeight="1">
      <c r="G1427" s="74">
        <v>45622.0</v>
      </c>
      <c r="H1427" s="72">
        <f>NETWORKDAYS(G1427,G1427,Sheet2!$J$2:$J$30)</f>
        <v>1</v>
      </c>
    </row>
    <row r="1428" ht="14.25" customHeight="1">
      <c r="G1428" s="74">
        <v>45623.0</v>
      </c>
      <c r="H1428" s="72">
        <f>NETWORKDAYS(G1428,G1428,Sheet2!$J$2:$J$30)</f>
        <v>1</v>
      </c>
    </row>
    <row r="1429" ht="14.25" customHeight="1">
      <c r="G1429" s="74">
        <v>45624.0</v>
      </c>
      <c r="H1429" s="72">
        <f>NETWORKDAYS(G1429,G1429,Sheet2!$J$2:$J$30)</f>
        <v>1</v>
      </c>
    </row>
    <row r="1430" ht="14.25" customHeight="1">
      <c r="G1430" s="74">
        <v>45625.0</v>
      </c>
      <c r="H1430" s="72">
        <f>NETWORKDAYS(G1430,G1430,Sheet2!$J$2:$J$30)</f>
        <v>1</v>
      </c>
    </row>
    <row r="1431" ht="14.25" customHeight="1">
      <c r="G1431" s="74">
        <v>45626.0</v>
      </c>
      <c r="H1431" s="72">
        <f>NETWORKDAYS(G1431,G1431,Sheet2!$J$2:$J$30)</f>
        <v>0</v>
      </c>
    </row>
    <row r="1432" ht="14.25" customHeight="1">
      <c r="G1432" s="74">
        <v>45627.0</v>
      </c>
      <c r="H1432" s="72">
        <f>NETWORKDAYS(G1432,G1432,Sheet2!$J$2:$J$30)</f>
        <v>0</v>
      </c>
    </row>
    <row r="1433" ht="14.25" customHeight="1">
      <c r="G1433" s="74">
        <v>45628.0</v>
      </c>
      <c r="H1433" s="72">
        <f>NETWORKDAYS(G1433,G1433,Sheet2!$J$2:$J$30)</f>
        <v>1</v>
      </c>
    </row>
    <row r="1434" ht="14.25" customHeight="1">
      <c r="G1434" s="74">
        <v>45629.0</v>
      </c>
      <c r="H1434" s="72">
        <f>NETWORKDAYS(G1434,G1434,Sheet2!$J$2:$J$30)</f>
        <v>1</v>
      </c>
    </row>
    <row r="1435" ht="14.25" customHeight="1">
      <c r="G1435" s="74">
        <v>45630.0</v>
      </c>
      <c r="H1435" s="72">
        <f>NETWORKDAYS(G1435,G1435,Sheet2!$J$2:$J$30)</f>
        <v>1</v>
      </c>
    </row>
    <row r="1436" ht="14.25" customHeight="1">
      <c r="G1436" s="74">
        <v>45631.0</v>
      </c>
      <c r="H1436" s="72">
        <f>NETWORKDAYS(G1436,G1436,Sheet2!$J$2:$J$30)</f>
        <v>1</v>
      </c>
    </row>
    <row r="1437" ht="14.25" customHeight="1">
      <c r="G1437" s="74">
        <v>45632.0</v>
      </c>
      <c r="H1437" s="72">
        <f>NETWORKDAYS(G1437,G1437,Sheet2!$J$2:$J$30)</f>
        <v>1</v>
      </c>
    </row>
    <row r="1438" ht="14.25" customHeight="1">
      <c r="G1438" s="74">
        <v>45633.0</v>
      </c>
      <c r="H1438" s="72">
        <f>NETWORKDAYS(G1438,G1438,Sheet2!$J$2:$J$30)</f>
        <v>0</v>
      </c>
    </row>
    <row r="1439" ht="14.25" customHeight="1">
      <c r="G1439" s="74">
        <v>45634.0</v>
      </c>
      <c r="H1439" s="72">
        <f>NETWORKDAYS(G1439,G1439,Sheet2!$J$2:$J$30)</f>
        <v>0</v>
      </c>
    </row>
    <row r="1440" ht="14.25" customHeight="1">
      <c r="G1440" s="74">
        <v>45635.0</v>
      </c>
      <c r="H1440" s="72">
        <f>NETWORKDAYS(G1440,G1440,Sheet2!$J$2:$J$30)</f>
        <v>1</v>
      </c>
    </row>
    <row r="1441" ht="14.25" customHeight="1">
      <c r="G1441" s="74">
        <v>45636.0</v>
      </c>
      <c r="H1441" s="72">
        <f>NETWORKDAYS(G1441,G1441,Sheet2!$J$2:$J$30)</f>
        <v>1</v>
      </c>
    </row>
    <row r="1442" ht="14.25" customHeight="1">
      <c r="G1442" s="74">
        <v>45637.0</v>
      </c>
      <c r="H1442" s="72">
        <f>NETWORKDAYS(G1442,G1442,Sheet2!$J$2:$J$30)</f>
        <v>1</v>
      </c>
    </row>
    <row r="1443" ht="14.25" customHeight="1">
      <c r="G1443" s="74">
        <v>45638.0</v>
      </c>
      <c r="H1443" s="72">
        <f>NETWORKDAYS(G1443,G1443,Sheet2!$J$2:$J$30)</f>
        <v>1</v>
      </c>
    </row>
    <row r="1444" ht="14.25" customHeight="1">
      <c r="G1444" s="74">
        <v>45639.0</v>
      </c>
      <c r="H1444" s="72">
        <f>NETWORKDAYS(G1444,G1444,Sheet2!$J$2:$J$30)</f>
        <v>1</v>
      </c>
    </row>
    <row r="1445" ht="14.25" customHeight="1">
      <c r="G1445" s="74">
        <v>45640.0</v>
      </c>
      <c r="H1445" s="72">
        <f>NETWORKDAYS(G1445,G1445,Sheet2!$J$2:$J$30)</f>
        <v>0</v>
      </c>
    </row>
    <row r="1446" ht="14.25" customHeight="1">
      <c r="G1446" s="74">
        <v>45641.0</v>
      </c>
      <c r="H1446" s="72">
        <f>NETWORKDAYS(G1446,G1446,Sheet2!$J$2:$J$30)</f>
        <v>0</v>
      </c>
    </row>
    <row r="1447" ht="14.25" customHeight="1">
      <c r="G1447" s="74">
        <v>45642.0</v>
      </c>
      <c r="H1447" s="72">
        <f>NETWORKDAYS(G1447,G1447,Sheet2!$J$2:$J$30)</f>
        <v>1</v>
      </c>
    </row>
    <row r="1448" ht="14.25" customHeight="1">
      <c r="G1448" s="74">
        <v>45643.0</v>
      </c>
      <c r="H1448" s="72">
        <f>NETWORKDAYS(G1448,G1448,Sheet2!$J$2:$J$30)</f>
        <v>1</v>
      </c>
    </row>
    <row r="1449" ht="14.25" customHeight="1">
      <c r="G1449" s="74">
        <v>45644.0</v>
      </c>
      <c r="H1449" s="72">
        <f>NETWORKDAYS(G1449,G1449,Sheet2!$J$2:$J$30)</f>
        <v>1</v>
      </c>
    </row>
    <row r="1450" ht="14.25" customHeight="1">
      <c r="G1450" s="74">
        <v>45645.0</v>
      </c>
      <c r="H1450" s="72">
        <f>NETWORKDAYS(G1450,G1450,Sheet2!$J$2:$J$30)</f>
        <v>1</v>
      </c>
    </row>
    <row r="1451" ht="14.25" customHeight="1">
      <c r="G1451" s="74">
        <v>45646.0</v>
      </c>
      <c r="H1451" s="72">
        <f>NETWORKDAYS(G1451,G1451,Sheet2!$J$2:$J$30)</f>
        <v>1</v>
      </c>
    </row>
    <row r="1452" ht="14.25" customHeight="1">
      <c r="G1452" s="74">
        <v>45647.0</v>
      </c>
      <c r="H1452" s="72">
        <f>NETWORKDAYS(G1452,G1452,Sheet2!$J$2:$J$30)</f>
        <v>0</v>
      </c>
    </row>
    <row r="1453" ht="14.25" customHeight="1">
      <c r="G1453" s="74">
        <v>45648.0</v>
      </c>
      <c r="H1453" s="72">
        <f>NETWORKDAYS(G1453,G1453,Sheet2!$J$2:$J$30)</f>
        <v>0</v>
      </c>
    </row>
    <row r="1454" ht="14.25" customHeight="1">
      <c r="G1454" s="74">
        <v>45649.0</v>
      </c>
      <c r="H1454" s="72">
        <f>NETWORKDAYS(G1454,G1454,Sheet2!$J$2:$J$30)</f>
        <v>1</v>
      </c>
    </row>
    <row r="1455" ht="14.25" customHeight="1">
      <c r="G1455" s="74">
        <v>45650.0</v>
      </c>
      <c r="H1455" s="72">
        <f>NETWORKDAYS(G1455,G1455,Sheet2!$J$2:$J$30)</f>
        <v>1</v>
      </c>
    </row>
    <row r="1456" ht="14.25" customHeight="1">
      <c r="G1456" s="74">
        <v>45651.0</v>
      </c>
      <c r="H1456" s="72">
        <f>NETWORKDAYS(G1456,G1456,Sheet2!$J$2:$J$30)</f>
        <v>1</v>
      </c>
    </row>
    <row r="1457" ht="14.25" customHeight="1">
      <c r="G1457" s="74">
        <v>45652.0</v>
      </c>
      <c r="H1457" s="72">
        <f>NETWORKDAYS(G1457,G1457,Sheet2!$J$2:$J$30)</f>
        <v>1</v>
      </c>
    </row>
    <row r="1458" ht="14.25" customHeight="1">
      <c r="G1458" s="74">
        <v>45653.0</v>
      </c>
      <c r="H1458" s="72">
        <f>NETWORKDAYS(G1458,G1458,Sheet2!$J$2:$J$30)</f>
        <v>1</v>
      </c>
    </row>
    <row r="1459" ht="14.25" customHeight="1">
      <c r="G1459" s="74">
        <v>45654.0</v>
      </c>
      <c r="H1459" s="72">
        <f>NETWORKDAYS(G1459,G1459,Sheet2!$J$2:$J$30)</f>
        <v>0</v>
      </c>
    </row>
    <row r="1460" ht="14.25" customHeight="1">
      <c r="G1460" s="74">
        <v>45655.0</v>
      </c>
      <c r="H1460" s="72">
        <f>NETWORKDAYS(G1460,G1460,Sheet2!$J$2:$J$30)</f>
        <v>0</v>
      </c>
    </row>
    <row r="1461" ht="14.25" customHeight="1">
      <c r="G1461" s="74">
        <v>45656.0</v>
      </c>
      <c r="H1461" s="72">
        <f>NETWORKDAYS(G1461,G1461,Sheet2!$J$2:$J$30)</f>
        <v>1</v>
      </c>
    </row>
    <row r="1462" ht="14.25" customHeight="1">
      <c r="G1462" s="74">
        <v>45657.0</v>
      </c>
      <c r="H1462" s="72">
        <f>NETWORKDAYS(G1462,G1462,Sheet2!$J$2:$J$30)</f>
        <v>1</v>
      </c>
    </row>
    <row r="1463" ht="14.25" customHeight="1">
      <c r="G1463" s="74">
        <v>45658.0</v>
      </c>
      <c r="H1463" s="72">
        <f>NETWORKDAYS(G1463,G1463,Sheet2!$J$2:$J$30)</f>
        <v>1</v>
      </c>
    </row>
    <row r="1464" ht="14.25" customHeight="1">
      <c r="G1464" s="74">
        <v>45659.0</v>
      </c>
      <c r="H1464" s="72">
        <f>NETWORKDAYS(G1464,G1464,Sheet2!$J$2:$J$30)</f>
        <v>1</v>
      </c>
    </row>
    <row r="1465" ht="14.25" customHeight="1">
      <c r="G1465" s="74">
        <v>45660.0</v>
      </c>
      <c r="H1465" s="72">
        <f>NETWORKDAYS(G1465,G1465,Sheet2!$J$2:$J$30)</f>
        <v>1</v>
      </c>
    </row>
    <row r="1466" ht="14.25" customHeight="1">
      <c r="G1466" s="74">
        <v>45661.0</v>
      </c>
      <c r="H1466" s="72">
        <f>NETWORKDAYS(G1466,G1466,Sheet2!$J$2:$J$30)</f>
        <v>0</v>
      </c>
    </row>
    <row r="1467" ht="14.25" customHeight="1">
      <c r="G1467" s="74">
        <v>45662.0</v>
      </c>
      <c r="H1467" s="72">
        <f>NETWORKDAYS(G1467,G1467,Sheet2!$J$2:$J$30)</f>
        <v>0</v>
      </c>
    </row>
    <row r="1468" ht="14.25" customHeight="1">
      <c r="G1468" s="74">
        <v>45663.0</v>
      </c>
      <c r="H1468" s="72">
        <f>NETWORKDAYS(G1468,G1468,Sheet2!$J$2:$J$30)</f>
        <v>1</v>
      </c>
    </row>
    <row r="1469" ht="14.25" customHeight="1">
      <c r="G1469" s="74">
        <v>45664.0</v>
      </c>
      <c r="H1469" s="72">
        <f>NETWORKDAYS(G1469,G1469,Sheet2!$J$2:$J$30)</f>
        <v>1</v>
      </c>
    </row>
    <row r="1470" ht="14.25" customHeight="1">
      <c r="G1470" s="74">
        <v>45665.0</v>
      </c>
      <c r="H1470" s="72">
        <f>NETWORKDAYS(G1470,G1470,Sheet2!$J$2:$J$30)</f>
        <v>1</v>
      </c>
    </row>
    <row r="1471" ht="14.25" customHeight="1">
      <c r="G1471" s="74">
        <v>45666.0</v>
      </c>
      <c r="H1471" s="72">
        <f>NETWORKDAYS(G1471,G1471,Sheet2!$J$2:$J$30)</f>
        <v>1</v>
      </c>
    </row>
    <row r="1472" ht="14.25" customHeight="1">
      <c r="G1472" s="74">
        <v>45667.0</v>
      </c>
      <c r="H1472" s="72">
        <f>NETWORKDAYS(G1472,G1472,Sheet2!$J$2:$J$30)</f>
        <v>1</v>
      </c>
    </row>
    <row r="1473" ht="14.25" customHeight="1">
      <c r="G1473" s="74">
        <v>45668.0</v>
      </c>
      <c r="H1473" s="72">
        <f>NETWORKDAYS(G1473,G1473,Sheet2!$J$2:$J$30)</f>
        <v>0</v>
      </c>
    </row>
    <row r="1474" ht="14.25" customHeight="1">
      <c r="G1474" s="74">
        <v>45669.0</v>
      </c>
      <c r="H1474" s="72">
        <f>NETWORKDAYS(G1474,G1474,Sheet2!$J$2:$J$30)</f>
        <v>0</v>
      </c>
    </row>
    <row r="1475" ht="14.25" customHeight="1">
      <c r="G1475" s="74">
        <v>45670.0</v>
      </c>
      <c r="H1475" s="72">
        <f>NETWORKDAYS(G1475,G1475,Sheet2!$J$2:$J$30)</f>
        <v>1</v>
      </c>
    </row>
    <row r="1476" ht="14.25" customHeight="1">
      <c r="G1476" s="74">
        <v>45671.0</v>
      </c>
      <c r="H1476" s="72">
        <f>NETWORKDAYS(G1476,G1476,Sheet2!$J$2:$J$30)</f>
        <v>1</v>
      </c>
    </row>
    <row r="1477" ht="14.25" customHeight="1">
      <c r="G1477" s="74">
        <v>45672.0</v>
      </c>
      <c r="H1477" s="72">
        <f>NETWORKDAYS(G1477,G1477,Sheet2!$J$2:$J$30)</f>
        <v>1</v>
      </c>
    </row>
    <row r="1478" ht="14.25" customHeight="1">
      <c r="G1478" s="74">
        <v>45673.0</v>
      </c>
      <c r="H1478" s="72">
        <f>NETWORKDAYS(G1478,G1478,Sheet2!$J$2:$J$30)</f>
        <v>1</v>
      </c>
    </row>
    <row r="1479" ht="14.25" customHeight="1">
      <c r="G1479" s="74">
        <v>45674.0</v>
      </c>
      <c r="H1479" s="72">
        <f>NETWORKDAYS(G1479,G1479,Sheet2!$J$2:$J$30)</f>
        <v>1</v>
      </c>
    </row>
    <row r="1480" ht="14.25" customHeight="1">
      <c r="G1480" s="74">
        <v>45675.0</v>
      </c>
      <c r="H1480" s="72">
        <f>NETWORKDAYS(G1480,G1480,Sheet2!$J$2:$J$30)</f>
        <v>0</v>
      </c>
    </row>
    <row r="1481" ht="14.25" customHeight="1">
      <c r="G1481" s="74">
        <v>45676.0</v>
      </c>
      <c r="H1481" s="72">
        <f>NETWORKDAYS(G1481,G1481,Sheet2!$J$2:$J$30)</f>
        <v>0</v>
      </c>
    </row>
    <row r="1482" ht="14.25" customHeight="1">
      <c r="G1482" s="74">
        <v>45677.0</v>
      </c>
      <c r="H1482" s="72">
        <f>NETWORKDAYS(G1482,G1482,Sheet2!$J$2:$J$30)</f>
        <v>1</v>
      </c>
    </row>
    <row r="1483" ht="14.25" customHeight="1">
      <c r="G1483" s="74">
        <v>45678.0</v>
      </c>
      <c r="H1483" s="72">
        <f>NETWORKDAYS(G1483,G1483,Sheet2!$J$2:$J$30)</f>
        <v>1</v>
      </c>
    </row>
    <row r="1484" ht="14.25" customHeight="1">
      <c r="G1484" s="74">
        <v>45679.0</v>
      </c>
      <c r="H1484" s="72">
        <f>NETWORKDAYS(G1484,G1484,Sheet2!$J$2:$J$30)</f>
        <v>1</v>
      </c>
    </row>
    <row r="1485" ht="14.25" customHeight="1">
      <c r="G1485" s="74">
        <v>45680.0</v>
      </c>
      <c r="H1485" s="72">
        <f>NETWORKDAYS(G1485,G1485,Sheet2!$J$2:$J$30)</f>
        <v>1</v>
      </c>
    </row>
    <row r="1486" ht="14.25" customHeight="1">
      <c r="G1486" s="74">
        <v>45681.0</v>
      </c>
      <c r="H1486" s="72">
        <f>NETWORKDAYS(G1486,G1486,Sheet2!$J$2:$J$30)</f>
        <v>1</v>
      </c>
    </row>
    <row r="1487" ht="14.25" customHeight="1">
      <c r="G1487" s="74">
        <v>45682.0</v>
      </c>
      <c r="H1487" s="72">
        <f>NETWORKDAYS(G1487,G1487,Sheet2!$J$2:$J$30)</f>
        <v>0</v>
      </c>
    </row>
    <row r="1488" ht="14.25" customHeight="1">
      <c r="G1488" s="74">
        <v>45683.0</v>
      </c>
      <c r="H1488" s="72">
        <f>NETWORKDAYS(G1488,G1488,Sheet2!$J$2:$J$30)</f>
        <v>0</v>
      </c>
    </row>
    <row r="1489" ht="14.25" customHeight="1">
      <c r="G1489" s="74">
        <v>45684.0</v>
      </c>
      <c r="H1489" s="72">
        <f>NETWORKDAYS(G1489,G1489,Sheet2!$J$2:$J$30)</f>
        <v>1</v>
      </c>
    </row>
    <row r="1490" ht="14.25" customHeight="1">
      <c r="G1490" s="74">
        <v>45685.0</v>
      </c>
      <c r="H1490" s="72">
        <f>NETWORKDAYS(G1490,G1490,Sheet2!$J$2:$J$30)</f>
        <v>1</v>
      </c>
    </row>
    <row r="1491" ht="14.25" customHeight="1">
      <c r="G1491" s="74">
        <v>45686.0</v>
      </c>
      <c r="H1491" s="72">
        <f>NETWORKDAYS(G1491,G1491,Sheet2!$J$2:$J$30)</f>
        <v>1</v>
      </c>
    </row>
    <row r="1492" ht="14.25" customHeight="1">
      <c r="G1492" s="74">
        <v>45687.0</v>
      </c>
      <c r="H1492" s="72">
        <f>NETWORKDAYS(G1492,G1492,Sheet2!$J$2:$J$30)</f>
        <v>1</v>
      </c>
    </row>
    <row r="1493" ht="14.25" customHeight="1">
      <c r="G1493" s="74">
        <v>45688.0</v>
      </c>
      <c r="H1493" s="72">
        <f>NETWORKDAYS(G1493,G1493,Sheet2!$J$2:$J$30)</f>
        <v>1</v>
      </c>
    </row>
    <row r="1494" ht="14.25" customHeight="1">
      <c r="G1494" s="74">
        <v>45689.0</v>
      </c>
      <c r="H1494" s="72">
        <f>NETWORKDAYS(G1494,G1494,Sheet2!$J$2:$J$30)</f>
        <v>0</v>
      </c>
    </row>
    <row r="1495" ht="14.25" customHeight="1">
      <c r="G1495" s="74">
        <v>45690.0</v>
      </c>
      <c r="H1495" s="72">
        <f>NETWORKDAYS(G1495,G1495,Sheet2!$J$2:$J$30)</f>
        <v>0</v>
      </c>
    </row>
    <row r="1496" ht="14.25" customHeight="1">
      <c r="G1496" s="74">
        <v>45691.0</v>
      </c>
      <c r="H1496" s="72">
        <f>NETWORKDAYS(G1496,G1496,Sheet2!$J$2:$J$30)</f>
        <v>1</v>
      </c>
    </row>
    <row r="1497" ht="14.25" customHeight="1">
      <c r="G1497" s="74">
        <v>45692.0</v>
      </c>
      <c r="H1497" s="72">
        <f>NETWORKDAYS(G1497,G1497,Sheet2!$J$2:$J$30)</f>
        <v>1</v>
      </c>
    </row>
    <row r="1498" ht="14.25" customHeight="1">
      <c r="G1498" s="74">
        <v>45693.0</v>
      </c>
      <c r="H1498" s="72">
        <f>NETWORKDAYS(G1498,G1498,Sheet2!$J$2:$J$30)</f>
        <v>1</v>
      </c>
    </row>
    <row r="1499" ht="14.25" customHeight="1">
      <c r="G1499" s="74">
        <v>45694.0</v>
      </c>
      <c r="H1499" s="72">
        <f>NETWORKDAYS(G1499,G1499,Sheet2!$J$2:$J$30)</f>
        <v>1</v>
      </c>
    </row>
    <row r="1500" ht="14.25" customHeight="1">
      <c r="G1500" s="74">
        <v>45695.0</v>
      </c>
      <c r="H1500" s="72">
        <f>NETWORKDAYS(G1500,G1500,Sheet2!$J$2:$J$30)</f>
        <v>1</v>
      </c>
    </row>
    <row r="1501" ht="14.25" customHeight="1">
      <c r="G1501" s="74">
        <v>45696.0</v>
      </c>
      <c r="H1501" s="72">
        <f>NETWORKDAYS(G1501,G1501,Sheet2!$J$2:$J$30)</f>
        <v>0</v>
      </c>
    </row>
    <row r="1502" ht="14.25" customHeight="1">
      <c r="G1502" s="74">
        <v>45697.0</v>
      </c>
      <c r="H1502" s="72">
        <f>NETWORKDAYS(G1502,G1502,Sheet2!$J$2:$J$30)</f>
        <v>0</v>
      </c>
    </row>
    <row r="1503" ht="14.25" customHeight="1">
      <c r="G1503" s="74">
        <v>45698.0</v>
      </c>
      <c r="H1503" s="72">
        <f>NETWORKDAYS(G1503,G1503,Sheet2!$J$2:$J$30)</f>
        <v>1</v>
      </c>
    </row>
    <row r="1504" ht="14.25" customHeight="1">
      <c r="G1504" s="74">
        <v>45699.0</v>
      </c>
      <c r="H1504" s="72">
        <f>NETWORKDAYS(G1504,G1504,Sheet2!$J$2:$J$30)</f>
        <v>1</v>
      </c>
    </row>
    <row r="1505" ht="14.25" customHeight="1">
      <c r="G1505" s="74">
        <v>45700.0</v>
      </c>
      <c r="H1505" s="72">
        <f>NETWORKDAYS(G1505,G1505,Sheet2!$J$2:$J$30)</f>
        <v>1</v>
      </c>
    </row>
    <row r="1506" ht="14.25" customHeight="1">
      <c r="G1506" s="74">
        <v>45701.0</v>
      </c>
      <c r="H1506" s="72">
        <f>NETWORKDAYS(G1506,G1506,Sheet2!$J$2:$J$30)</f>
        <v>1</v>
      </c>
    </row>
    <row r="1507" ht="14.25" customHeight="1">
      <c r="G1507" s="74">
        <v>45702.0</v>
      </c>
      <c r="H1507" s="72">
        <f>NETWORKDAYS(G1507,G1507,Sheet2!$J$2:$J$30)</f>
        <v>1</v>
      </c>
    </row>
    <row r="1508" ht="14.25" customHeight="1">
      <c r="G1508" s="74">
        <v>45703.0</v>
      </c>
      <c r="H1508" s="72">
        <f>NETWORKDAYS(G1508,G1508,Sheet2!$J$2:$J$30)</f>
        <v>0</v>
      </c>
    </row>
    <row r="1509" ht="14.25" customHeight="1">
      <c r="G1509" s="74">
        <v>45704.0</v>
      </c>
      <c r="H1509" s="72">
        <f>NETWORKDAYS(G1509,G1509,Sheet2!$J$2:$J$30)</f>
        <v>0</v>
      </c>
    </row>
    <row r="1510" ht="14.25" customHeight="1">
      <c r="G1510" s="74">
        <v>45705.0</v>
      </c>
      <c r="H1510" s="72">
        <f>NETWORKDAYS(G1510,G1510,Sheet2!$J$2:$J$30)</f>
        <v>1</v>
      </c>
    </row>
    <row r="1511" ht="14.25" customHeight="1">
      <c r="G1511" s="74">
        <v>45706.0</v>
      </c>
      <c r="H1511" s="72">
        <f>NETWORKDAYS(G1511,G1511,Sheet2!$J$2:$J$30)</f>
        <v>1</v>
      </c>
    </row>
    <row r="1512" ht="14.25" customHeight="1">
      <c r="G1512" s="74">
        <v>45707.0</v>
      </c>
      <c r="H1512" s="72">
        <f>NETWORKDAYS(G1512,G1512,Sheet2!$J$2:$J$30)</f>
        <v>1</v>
      </c>
    </row>
    <row r="1513" ht="14.25" customHeight="1">
      <c r="G1513" s="74">
        <v>45708.0</v>
      </c>
      <c r="H1513" s="72">
        <f>NETWORKDAYS(G1513,G1513,Sheet2!$J$2:$J$30)</f>
        <v>1</v>
      </c>
    </row>
    <row r="1514" ht="14.25" customHeight="1">
      <c r="G1514" s="74">
        <v>45709.0</v>
      </c>
      <c r="H1514" s="72">
        <f>NETWORKDAYS(G1514,G1514,Sheet2!$J$2:$J$30)</f>
        <v>1</v>
      </c>
    </row>
    <row r="1515" ht="14.25" customHeight="1">
      <c r="G1515" s="74">
        <v>45710.0</v>
      </c>
      <c r="H1515" s="72">
        <f>NETWORKDAYS(G1515,G1515,Sheet2!$J$2:$J$30)</f>
        <v>0</v>
      </c>
    </row>
    <row r="1516" ht="14.25" customHeight="1">
      <c r="G1516" s="74">
        <v>45711.0</v>
      </c>
      <c r="H1516" s="72">
        <f>NETWORKDAYS(G1516,G1516,Sheet2!$J$2:$J$30)</f>
        <v>0</v>
      </c>
    </row>
    <row r="1517" ht="14.25" customHeight="1">
      <c r="G1517" s="74">
        <v>45712.0</v>
      </c>
      <c r="H1517" s="72">
        <f>NETWORKDAYS(G1517,G1517,Sheet2!$J$2:$J$30)</f>
        <v>1</v>
      </c>
    </row>
    <row r="1518" ht="14.25" customHeight="1">
      <c r="G1518" s="74">
        <v>45713.0</v>
      </c>
      <c r="H1518" s="72">
        <f>NETWORKDAYS(G1518,G1518,Sheet2!$J$2:$J$30)</f>
        <v>1</v>
      </c>
    </row>
    <row r="1519" ht="14.25" customHeight="1">
      <c r="G1519" s="74">
        <v>45714.0</v>
      </c>
      <c r="H1519" s="72">
        <f>NETWORKDAYS(G1519,G1519,Sheet2!$J$2:$J$30)</f>
        <v>1</v>
      </c>
    </row>
    <row r="1520" ht="14.25" customHeight="1">
      <c r="G1520" s="74">
        <v>45715.0</v>
      </c>
      <c r="H1520" s="72">
        <f>NETWORKDAYS(G1520,G1520,Sheet2!$J$2:$J$30)</f>
        <v>1</v>
      </c>
    </row>
    <row r="1521" ht="14.25" customHeight="1">
      <c r="G1521" s="74">
        <v>45716.0</v>
      </c>
      <c r="H1521" s="72">
        <f>NETWORKDAYS(G1521,G1521,Sheet2!$J$2:$J$30)</f>
        <v>1</v>
      </c>
    </row>
    <row r="1522" ht="14.25" customHeight="1">
      <c r="G1522" s="74">
        <v>45717.0</v>
      </c>
      <c r="H1522" s="72">
        <f>NETWORKDAYS(G1522,G1522,Sheet2!$J$2:$J$30)</f>
        <v>0</v>
      </c>
    </row>
    <row r="1523" ht="14.25" customHeight="1">
      <c r="G1523" s="74">
        <v>45718.0</v>
      </c>
      <c r="H1523" s="72">
        <f>NETWORKDAYS(G1523,G1523,Sheet2!$J$2:$J$30)</f>
        <v>0</v>
      </c>
    </row>
    <row r="1524" ht="14.25" customHeight="1">
      <c r="G1524" s="74">
        <v>45719.0</v>
      </c>
      <c r="H1524" s="72">
        <f>NETWORKDAYS(G1524,G1524,Sheet2!$J$2:$J$30)</f>
        <v>1</v>
      </c>
    </row>
    <row r="1525" ht="14.25" customHeight="1">
      <c r="G1525" s="74">
        <v>45720.0</v>
      </c>
      <c r="H1525" s="72">
        <f>NETWORKDAYS(G1525,G1525,Sheet2!$J$2:$J$30)</f>
        <v>1</v>
      </c>
    </row>
    <row r="1526" ht="14.25" customHeight="1">
      <c r="G1526" s="74">
        <v>45721.0</v>
      </c>
      <c r="H1526" s="72">
        <f>NETWORKDAYS(G1526,G1526,Sheet2!$J$2:$J$30)</f>
        <v>1</v>
      </c>
    </row>
    <row r="1527" ht="14.25" customHeight="1">
      <c r="G1527" s="74">
        <v>45722.0</v>
      </c>
      <c r="H1527" s="72">
        <f>NETWORKDAYS(G1527,G1527,Sheet2!$J$2:$J$30)</f>
        <v>1</v>
      </c>
    </row>
    <row r="1528" ht="14.25" customHeight="1">
      <c r="G1528" s="74">
        <v>45723.0</v>
      </c>
      <c r="H1528" s="72">
        <f>NETWORKDAYS(G1528,G1528,Sheet2!$J$2:$J$30)</f>
        <v>1</v>
      </c>
    </row>
    <row r="1529" ht="14.25" customHeight="1">
      <c r="G1529" s="74">
        <v>45724.0</v>
      </c>
      <c r="H1529" s="72">
        <f>NETWORKDAYS(G1529,G1529,Sheet2!$J$2:$J$30)</f>
        <v>0</v>
      </c>
    </row>
    <row r="1530" ht="14.25" customHeight="1">
      <c r="G1530" s="74">
        <v>45725.0</v>
      </c>
      <c r="H1530" s="72">
        <f>NETWORKDAYS(G1530,G1530,Sheet2!$J$2:$J$30)</f>
        <v>0</v>
      </c>
    </row>
    <row r="1531" ht="14.25" customHeight="1">
      <c r="G1531" s="74">
        <v>45726.0</v>
      </c>
      <c r="H1531" s="72">
        <f>NETWORKDAYS(G1531,G1531,Sheet2!$J$2:$J$30)</f>
        <v>1</v>
      </c>
    </row>
    <row r="1532" ht="14.25" customHeight="1">
      <c r="G1532" s="74">
        <v>45727.0</v>
      </c>
      <c r="H1532" s="72">
        <f>NETWORKDAYS(G1532,G1532,Sheet2!$J$2:$J$30)</f>
        <v>1</v>
      </c>
    </row>
    <row r="1533" ht="14.25" customHeight="1">
      <c r="G1533" s="74">
        <v>45728.0</v>
      </c>
      <c r="H1533" s="72">
        <f>NETWORKDAYS(G1533,G1533,Sheet2!$J$2:$J$30)</f>
        <v>1</v>
      </c>
    </row>
    <row r="1534" ht="14.25" customHeight="1">
      <c r="G1534" s="74">
        <v>45729.0</v>
      </c>
      <c r="H1534" s="72">
        <f>NETWORKDAYS(G1534,G1534,Sheet2!$J$2:$J$30)</f>
        <v>1</v>
      </c>
    </row>
    <row r="1535" ht="14.25" customHeight="1">
      <c r="G1535" s="74">
        <v>45730.0</v>
      </c>
      <c r="H1535" s="72">
        <f>NETWORKDAYS(G1535,G1535,Sheet2!$J$2:$J$30)</f>
        <v>1</v>
      </c>
    </row>
    <row r="1536" ht="14.25" customHeight="1">
      <c r="G1536" s="74">
        <v>45731.0</v>
      </c>
      <c r="H1536" s="72">
        <f>NETWORKDAYS(G1536,G1536,Sheet2!$J$2:$J$30)</f>
        <v>0</v>
      </c>
    </row>
    <row r="1537" ht="14.25" customHeight="1">
      <c r="G1537" s="74">
        <v>45732.0</v>
      </c>
      <c r="H1537" s="72">
        <f>NETWORKDAYS(G1537,G1537,Sheet2!$J$2:$J$30)</f>
        <v>0</v>
      </c>
    </row>
    <row r="1538" ht="14.25" customHeight="1">
      <c r="G1538" s="74">
        <v>45733.0</v>
      </c>
      <c r="H1538" s="72">
        <f>NETWORKDAYS(G1538,G1538,Sheet2!$J$2:$J$30)</f>
        <v>1</v>
      </c>
    </row>
    <row r="1539" ht="14.25" customHeight="1">
      <c r="G1539" s="74">
        <v>45734.0</v>
      </c>
      <c r="H1539" s="72">
        <f>NETWORKDAYS(G1539,G1539,Sheet2!$J$2:$J$30)</f>
        <v>1</v>
      </c>
    </row>
    <row r="1540" ht="14.25" customHeight="1">
      <c r="G1540" s="74">
        <v>45735.0</v>
      </c>
      <c r="H1540" s="72">
        <f>NETWORKDAYS(G1540,G1540,Sheet2!$J$2:$J$30)</f>
        <v>1</v>
      </c>
    </row>
    <row r="1541" ht="14.25" customHeight="1">
      <c r="G1541" s="74">
        <v>45736.0</v>
      </c>
      <c r="H1541" s="72">
        <f>NETWORKDAYS(G1541,G1541,Sheet2!$J$2:$J$30)</f>
        <v>1</v>
      </c>
    </row>
    <row r="1542" ht="14.25" customHeight="1">
      <c r="G1542" s="74">
        <v>45737.0</v>
      </c>
      <c r="H1542" s="72">
        <f>NETWORKDAYS(G1542,G1542,Sheet2!$J$2:$J$30)</f>
        <v>1</v>
      </c>
    </row>
    <row r="1543" ht="14.25" customHeight="1">
      <c r="G1543" s="74">
        <v>45738.0</v>
      </c>
      <c r="H1543" s="72">
        <f>NETWORKDAYS(G1543,G1543,Sheet2!$J$2:$J$30)</f>
        <v>0</v>
      </c>
    </row>
    <row r="1544" ht="14.25" customHeight="1">
      <c r="G1544" s="74">
        <v>45739.0</v>
      </c>
      <c r="H1544" s="72">
        <f>NETWORKDAYS(G1544,G1544,Sheet2!$J$2:$J$30)</f>
        <v>0</v>
      </c>
    </row>
    <row r="1545" ht="14.25" customHeight="1">
      <c r="G1545" s="74">
        <v>45740.0</v>
      </c>
      <c r="H1545" s="72">
        <f>NETWORKDAYS(G1545,G1545,Sheet2!$J$2:$J$30)</f>
        <v>1</v>
      </c>
    </row>
    <row r="1546" ht="14.25" customHeight="1">
      <c r="G1546" s="74">
        <v>45741.0</v>
      </c>
      <c r="H1546" s="72">
        <f>NETWORKDAYS(G1546,G1546,Sheet2!$J$2:$J$30)</f>
        <v>1</v>
      </c>
    </row>
    <row r="1547" ht="14.25" customHeight="1">
      <c r="G1547" s="74">
        <v>45742.0</v>
      </c>
      <c r="H1547" s="72">
        <f>NETWORKDAYS(G1547,G1547,Sheet2!$J$2:$J$30)</f>
        <v>1</v>
      </c>
    </row>
    <row r="1548" ht="14.25" customHeight="1">
      <c r="G1548" s="74">
        <v>45743.0</v>
      </c>
      <c r="H1548" s="72">
        <f>NETWORKDAYS(G1548,G1548,Sheet2!$J$2:$J$30)</f>
        <v>1</v>
      </c>
    </row>
    <row r="1549" ht="14.25" customHeight="1">
      <c r="G1549" s="74">
        <v>45744.0</v>
      </c>
      <c r="H1549" s="72">
        <f>NETWORKDAYS(G1549,G1549,Sheet2!$J$2:$J$30)</f>
        <v>1</v>
      </c>
    </row>
    <row r="1550" ht="14.25" customHeight="1">
      <c r="G1550" s="74">
        <v>45745.0</v>
      </c>
      <c r="H1550" s="72">
        <f>NETWORKDAYS(G1550,G1550,Sheet2!$J$2:$J$30)</f>
        <v>0</v>
      </c>
    </row>
    <row r="1551" ht="14.25" customHeight="1">
      <c r="G1551" s="74">
        <v>45746.0</v>
      </c>
      <c r="H1551" s="72">
        <f>NETWORKDAYS(G1551,G1551,Sheet2!$J$2:$J$30)</f>
        <v>0</v>
      </c>
    </row>
    <row r="1552" ht="14.25" customHeight="1">
      <c r="G1552" s="74">
        <v>45747.0</v>
      </c>
      <c r="H1552" s="72">
        <f>NETWORKDAYS(G1552,G1552,Sheet2!$J$2:$J$30)</f>
        <v>1</v>
      </c>
    </row>
    <row r="1553" ht="14.25" customHeight="1">
      <c r="G1553" s="74">
        <v>45748.0</v>
      </c>
      <c r="H1553" s="72">
        <f>NETWORKDAYS(G1553,G1553,Sheet2!$J$2:$J$30)</f>
        <v>1</v>
      </c>
    </row>
    <row r="1554" ht="14.25" customHeight="1">
      <c r="G1554" s="74">
        <v>45749.0</v>
      </c>
      <c r="H1554" s="72">
        <f>NETWORKDAYS(G1554,G1554,Sheet2!$J$2:$J$30)</f>
        <v>1</v>
      </c>
    </row>
    <row r="1555" ht="14.25" customHeight="1">
      <c r="G1555" s="74">
        <v>45750.0</v>
      </c>
      <c r="H1555" s="72">
        <f>NETWORKDAYS(G1555,G1555,Sheet2!$J$2:$J$30)</f>
        <v>1</v>
      </c>
    </row>
    <row r="1556" ht="14.25" customHeight="1">
      <c r="G1556" s="74">
        <v>45751.0</v>
      </c>
      <c r="H1556" s="72">
        <f>NETWORKDAYS(G1556,G1556,Sheet2!$J$2:$J$30)</f>
        <v>1</v>
      </c>
    </row>
    <row r="1557" ht="14.25" customHeight="1">
      <c r="G1557" s="74">
        <v>45752.0</v>
      </c>
      <c r="H1557" s="72">
        <f>NETWORKDAYS(G1557,G1557,Sheet2!$J$2:$J$30)</f>
        <v>0</v>
      </c>
    </row>
    <row r="1558" ht="14.25" customHeight="1">
      <c r="G1558" s="74">
        <v>45753.0</v>
      </c>
      <c r="H1558" s="72">
        <f>NETWORKDAYS(G1558,G1558,Sheet2!$J$2:$J$30)</f>
        <v>0</v>
      </c>
    </row>
    <row r="1559" ht="14.25" customHeight="1">
      <c r="G1559" s="74">
        <v>45754.0</v>
      </c>
      <c r="H1559" s="72">
        <f>NETWORKDAYS(G1559,G1559,Sheet2!$J$2:$J$30)</f>
        <v>1</v>
      </c>
    </row>
    <row r="1560" ht="14.25" customHeight="1">
      <c r="G1560" s="74">
        <v>45755.0</v>
      </c>
      <c r="H1560" s="72">
        <f>NETWORKDAYS(G1560,G1560,Sheet2!$J$2:$J$30)</f>
        <v>1</v>
      </c>
    </row>
    <row r="1561" ht="14.25" customHeight="1">
      <c r="G1561" s="74">
        <v>45756.0</v>
      </c>
      <c r="H1561" s="72">
        <f>NETWORKDAYS(G1561,G1561,Sheet2!$J$2:$J$30)</f>
        <v>1</v>
      </c>
    </row>
    <row r="1562" ht="14.25" customHeight="1">
      <c r="G1562" s="74">
        <v>45757.0</v>
      </c>
      <c r="H1562" s="72">
        <f>NETWORKDAYS(G1562,G1562,Sheet2!$J$2:$J$30)</f>
        <v>1</v>
      </c>
    </row>
    <row r="1563" ht="14.25" customHeight="1">
      <c r="G1563" s="74">
        <v>45758.0</v>
      </c>
      <c r="H1563" s="72">
        <f>NETWORKDAYS(G1563,G1563,Sheet2!$J$2:$J$30)</f>
        <v>1</v>
      </c>
    </row>
    <row r="1564" ht="14.25" customHeight="1">
      <c r="G1564" s="74">
        <v>45759.0</v>
      </c>
      <c r="H1564" s="72">
        <f>NETWORKDAYS(G1564,G1564,Sheet2!$J$2:$J$30)</f>
        <v>0</v>
      </c>
    </row>
    <row r="1565" ht="14.25" customHeight="1">
      <c r="G1565" s="74">
        <v>45760.0</v>
      </c>
      <c r="H1565" s="72">
        <f>NETWORKDAYS(G1565,G1565,Sheet2!$J$2:$J$30)</f>
        <v>0</v>
      </c>
    </row>
    <row r="1566" ht="14.25" customHeight="1">
      <c r="G1566" s="74">
        <v>45761.0</v>
      </c>
      <c r="H1566" s="72">
        <f>NETWORKDAYS(G1566,G1566,Sheet2!$J$2:$J$30)</f>
        <v>1</v>
      </c>
    </row>
    <row r="1567" ht="14.25" customHeight="1">
      <c r="G1567" s="74">
        <v>45762.0</v>
      </c>
      <c r="H1567" s="72">
        <f>NETWORKDAYS(G1567,G1567,Sheet2!$J$2:$J$30)</f>
        <v>1</v>
      </c>
    </row>
    <row r="1568" ht="14.25" customHeight="1">
      <c r="G1568" s="74">
        <v>45763.0</v>
      </c>
      <c r="H1568" s="72">
        <f>NETWORKDAYS(G1568,G1568,Sheet2!$J$2:$J$30)</f>
        <v>1</v>
      </c>
    </row>
    <row r="1569" ht="14.25" customHeight="1">
      <c r="G1569" s="74">
        <v>45764.0</v>
      </c>
      <c r="H1569" s="72">
        <f>NETWORKDAYS(G1569,G1569,Sheet2!$J$2:$J$30)</f>
        <v>1</v>
      </c>
    </row>
    <row r="1570" ht="14.25" customHeight="1">
      <c r="G1570" s="74">
        <v>45765.0</v>
      </c>
      <c r="H1570" s="72">
        <f>NETWORKDAYS(G1570,G1570,Sheet2!$J$2:$J$30)</f>
        <v>1</v>
      </c>
    </row>
    <row r="1571" ht="14.25" customHeight="1">
      <c r="G1571" s="74">
        <v>45766.0</v>
      </c>
      <c r="H1571" s="72">
        <f>NETWORKDAYS(G1571,G1571,Sheet2!$J$2:$J$30)</f>
        <v>0</v>
      </c>
    </row>
    <row r="1572" ht="14.25" customHeight="1">
      <c r="G1572" s="74">
        <v>45767.0</v>
      </c>
      <c r="H1572" s="72">
        <f>NETWORKDAYS(G1572,G1572,Sheet2!$J$2:$J$30)</f>
        <v>0</v>
      </c>
    </row>
    <row r="1573" ht="14.25" customHeight="1">
      <c r="G1573" s="74">
        <v>45768.0</v>
      </c>
      <c r="H1573" s="72">
        <f>NETWORKDAYS(G1573,G1573,Sheet2!$J$2:$J$30)</f>
        <v>1</v>
      </c>
    </row>
    <row r="1574" ht="14.25" customHeight="1">
      <c r="G1574" s="74">
        <v>45769.0</v>
      </c>
      <c r="H1574" s="72">
        <f>NETWORKDAYS(G1574,G1574,Sheet2!$J$2:$J$30)</f>
        <v>1</v>
      </c>
    </row>
    <row r="1575" ht="14.25" customHeight="1">
      <c r="G1575" s="74">
        <v>45770.0</v>
      </c>
      <c r="H1575" s="72">
        <f>NETWORKDAYS(G1575,G1575,Sheet2!$J$2:$J$30)</f>
        <v>1</v>
      </c>
    </row>
    <row r="1576" ht="14.25" customHeight="1">
      <c r="G1576" s="74">
        <v>45771.0</v>
      </c>
      <c r="H1576" s="72">
        <f>NETWORKDAYS(G1576,G1576,Sheet2!$J$2:$J$30)</f>
        <v>1</v>
      </c>
    </row>
    <row r="1577" ht="14.25" customHeight="1">
      <c r="G1577" s="74">
        <v>45772.0</v>
      </c>
      <c r="H1577" s="72">
        <f>NETWORKDAYS(G1577,G1577,Sheet2!$J$2:$J$30)</f>
        <v>1</v>
      </c>
    </row>
    <row r="1578" ht="14.25" customHeight="1">
      <c r="G1578" s="74">
        <v>45773.0</v>
      </c>
      <c r="H1578" s="72">
        <f>NETWORKDAYS(G1578,G1578,Sheet2!$J$2:$J$30)</f>
        <v>0</v>
      </c>
    </row>
    <row r="1579" ht="14.25" customHeight="1">
      <c r="G1579" s="74">
        <v>45774.0</v>
      </c>
      <c r="H1579" s="72">
        <f>NETWORKDAYS(G1579,G1579,Sheet2!$J$2:$J$30)</f>
        <v>0</v>
      </c>
    </row>
    <row r="1580" ht="14.25" customHeight="1">
      <c r="G1580" s="74">
        <v>45775.0</v>
      </c>
      <c r="H1580" s="72">
        <f>NETWORKDAYS(G1580,G1580,Sheet2!$J$2:$J$30)</f>
        <v>1</v>
      </c>
    </row>
    <row r="1581" ht="14.25" customHeight="1">
      <c r="G1581" s="74">
        <v>45776.0</v>
      </c>
      <c r="H1581" s="72">
        <f>NETWORKDAYS(G1581,G1581,Sheet2!$J$2:$J$30)</f>
        <v>1</v>
      </c>
    </row>
    <row r="1582" ht="14.25" customHeight="1">
      <c r="G1582" s="74">
        <v>45777.0</v>
      </c>
      <c r="H1582" s="72">
        <f>NETWORKDAYS(G1582,G1582,Sheet2!$J$2:$J$30)</f>
        <v>1</v>
      </c>
    </row>
    <row r="1583" ht="14.25" customHeight="1">
      <c r="G1583" s="74">
        <v>45778.0</v>
      </c>
      <c r="H1583" s="72">
        <f>NETWORKDAYS(G1583,G1583,Sheet2!$J$2:$J$30)</f>
        <v>1</v>
      </c>
    </row>
    <row r="1584" ht="14.25" customHeight="1">
      <c r="G1584" s="74">
        <v>45779.0</v>
      </c>
      <c r="H1584" s="72">
        <f>NETWORKDAYS(G1584,G1584,Sheet2!$J$2:$J$30)</f>
        <v>1</v>
      </c>
    </row>
    <row r="1585" ht="14.25" customHeight="1">
      <c r="G1585" s="74">
        <v>45780.0</v>
      </c>
      <c r="H1585" s="72">
        <f>NETWORKDAYS(G1585,G1585,Sheet2!$J$2:$J$30)</f>
        <v>0</v>
      </c>
    </row>
    <row r="1586" ht="14.25" customHeight="1">
      <c r="G1586" s="74">
        <v>45781.0</v>
      </c>
      <c r="H1586" s="72">
        <f>NETWORKDAYS(G1586,G1586,Sheet2!$J$2:$J$30)</f>
        <v>0</v>
      </c>
    </row>
    <row r="1587" ht="14.25" customHeight="1">
      <c r="G1587" s="74">
        <v>45782.0</v>
      </c>
      <c r="H1587" s="72">
        <f>NETWORKDAYS(G1587,G1587,Sheet2!$J$2:$J$30)</f>
        <v>1</v>
      </c>
    </row>
    <row r="1588" ht="14.25" customHeight="1">
      <c r="G1588" s="74">
        <v>45783.0</v>
      </c>
      <c r="H1588" s="72">
        <f>NETWORKDAYS(G1588,G1588,Sheet2!$J$2:$J$30)</f>
        <v>1</v>
      </c>
    </row>
    <row r="1589" ht="14.25" customHeight="1">
      <c r="G1589" s="74">
        <v>45784.0</v>
      </c>
      <c r="H1589" s="72">
        <f>NETWORKDAYS(G1589,G1589,Sheet2!$J$2:$J$30)</f>
        <v>1</v>
      </c>
    </row>
    <row r="1590" ht="14.25" customHeight="1">
      <c r="G1590" s="74">
        <v>45785.0</v>
      </c>
      <c r="H1590" s="72">
        <f>NETWORKDAYS(G1590,G1590,Sheet2!$J$2:$J$30)</f>
        <v>1</v>
      </c>
    </row>
    <row r="1591" ht="14.25" customHeight="1">
      <c r="G1591" s="74">
        <v>45786.0</v>
      </c>
      <c r="H1591" s="72">
        <f>NETWORKDAYS(G1591,G1591,Sheet2!$J$2:$J$30)</f>
        <v>1</v>
      </c>
    </row>
    <row r="1592" ht="14.25" customHeight="1">
      <c r="G1592" s="74">
        <v>45787.0</v>
      </c>
      <c r="H1592" s="72">
        <f>NETWORKDAYS(G1592,G1592,Sheet2!$J$2:$J$30)</f>
        <v>0</v>
      </c>
    </row>
    <row r="1593" ht="14.25" customHeight="1">
      <c r="G1593" s="74">
        <v>45788.0</v>
      </c>
      <c r="H1593" s="72">
        <f>NETWORKDAYS(G1593,G1593,Sheet2!$J$2:$J$30)</f>
        <v>0</v>
      </c>
    </row>
    <row r="1594" ht="14.25" customHeight="1">
      <c r="G1594" s="74">
        <v>45789.0</v>
      </c>
      <c r="H1594" s="72">
        <f>NETWORKDAYS(G1594,G1594,Sheet2!$J$2:$J$30)</f>
        <v>1</v>
      </c>
    </row>
    <row r="1595" ht="14.25" customHeight="1">
      <c r="G1595" s="74">
        <v>45790.0</v>
      </c>
      <c r="H1595" s="72">
        <f>NETWORKDAYS(G1595,G1595,Sheet2!$J$2:$J$30)</f>
        <v>1</v>
      </c>
    </row>
    <row r="1596" ht="14.25" customHeight="1">
      <c r="G1596" s="74">
        <v>45791.0</v>
      </c>
      <c r="H1596" s="72">
        <f>NETWORKDAYS(G1596,G1596,Sheet2!$J$2:$J$30)</f>
        <v>1</v>
      </c>
    </row>
    <row r="1597" ht="14.25" customHeight="1">
      <c r="G1597" s="74">
        <v>45792.0</v>
      </c>
      <c r="H1597" s="72">
        <f>NETWORKDAYS(G1597,G1597,Sheet2!$J$2:$J$30)</f>
        <v>1</v>
      </c>
    </row>
    <row r="1598" ht="14.25" customHeight="1">
      <c r="G1598" s="74">
        <v>45793.0</v>
      </c>
      <c r="H1598" s="72">
        <f>NETWORKDAYS(G1598,G1598,Sheet2!$J$2:$J$30)</f>
        <v>1</v>
      </c>
    </row>
    <row r="1599" ht="14.25" customHeight="1">
      <c r="G1599" s="74">
        <v>45794.0</v>
      </c>
      <c r="H1599" s="72">
        <f>NETWORKDAYS(G1599,G1599,Sheet2!$J$2:$J$30)</f>
        <v>0</v>
      </c>
    </row>
    <row r="1600" ht="14.25" customHeight="1">
      <c r="G1600" s="74">
        <v>45795.0</v>
      </c>
      <c r="H1600" s="72">
        <f>NETWORKDAYS(G1600,G1600,Sheet2!$J$2:$J$30)</f>
        <v>0</v>
      </c>
    </row>
    <row r="1601" ht="14.25" customHeight="1">
      <c r="G1601" s="74">
        <v>45796.0</v>
      </c>
      <c r="H1601" s="72">
        <f>NETWORKDAYS(G1601,G1601,Sheet2!$J$2:$J$30)</f>
        <v>1</v>
      </c>
    </row>
    <row r="1602" ht="14.25" customHeight="1">
      <c r="G1602" s="74">
        <v>45797.0</v>
      </c>
      <c r="H1602" s="72">
        <f>NETWORKDAYS(G1602,G1602,Sheet2!$J$2:$J$30)</f>
        <v>1</v>
      </c>
    </row>
    <row r="1603" ht="14.25" customHeight="1">
      <c r="G1603" s="74">
        <v>45798.0</v>
      </c>
      <c r="H1603" s="72">
        <f>NETWORKDAYS(G1603,G1603,Sheet2!$J$2:$J$30)</f>
        <v>1</v>
      </c>
    </row>
    <row r="1604" ht="14.25" customHeight="1">
      <c r="G1604" s="74">
        <v>45799.0</v>
      </c>
      <c r="H1604" s="72">
        <f>NETWORKDAYS(G1604,G1604,Sheet2!$J$2:$J$30)</f>
        <v>1</v>
      </c>
    </row>
    <row r="1605" ht="14.25" customHeight="1">
      <c r="G1605" s="74">
        <v>45800.0</v>
      </c>
      <c r="H1605" s="72">
        <f>NETWORKDAYS(G1605,G1605,Sheet2!$J$2:$J$30)</f>
        <v>1</v>
      </c>
    </row>
    <row r="1606" ht="14.25" customHeight="1">
      <c r="G1606" s="74">
        <v>45801.0</v>
      </c>
      <c r="H1606" s="72">
        <f>NETWORKDAYS(G1606,G1606,Sheet2!$J$2:$J$30)</f>
        <v>0</v>
      </c>
    </row>
    <row r="1607" ht="14.25" customHeight="1">
      <c r="G1607" s="74">
        <v>45802.0</v>
      </c>
      <c r="H1607" s="72">
        <f>NETWORKDAYS(G1607,G1607,Sheet2!$J$2:$J$30)</f>
        <v>0</v>
      </c>
    </row>
    <row r="1608" ht="14.25" customHeight="1">
      <c r="G1608" s="74">
        <v>45803.0</v>
      </c>
      <c r="H1608" s="72">
        <f>NETWORKDAYS(G1608,G1608,Sheet2!$J$2:$J$30)</f>
        <v>1</v>
      </c>
    </row>
    <row r="1609" ht="14.25" customHeight="1">
      <c r="G1609" s="74">
        <v>45804.0</v>
      </c>
      <c r="H1609" s="72">
        <f>NETWORKDAYS(G1609,G1609,Sheet2!$J$2:$J$30)</f>
        <v>1</v>
      </c>
    </row>
    <row r="1610" ht="14.25" customHeight="1">
      <c r="G1610" s="74">
        <v>45805.0</v>
      </c>
      <c r="H1610" s="72">
        <f>NETWORKDAYS(G1610,G1610,Sheet2!$J$2:$J$30)</f>
        <v>1</v>
      </c>
    </row>
    <row r="1611" ht="14.25" customHeight="1">
      <c r="G1611" s="74">
        <v>45806.0</v>
      </c>
      <c r="H1611" s="72">
        <f>NETWORKDAYS(G1611,G1611,Sheet2!$J$2:$J$30)</f>
        <v>1</v>
      </c>
    </row>
    <row r="1612" ht="14.25" customHeight="1">
      <c r="G1612" s="74">
        <v>45807.0</v>
      </c>
      <c r="H1612" s="72">
        <f>NETWORKDAYS(G1612,G1612,Sheet2!$J$2:$J$30)</f>
        <v>1</v>
      </c>
    </row>
    <row r="1613" ht="14.25" customHeight="1">
      <c r="G1613" s="74">
        <v>45808.0</v>
      </c>
      <c r="H1613" s="72">
        <f>NETWORKDAYS(G1613,G1613,Sheet2!$J$2:$J$30)</f>
        <v>0</v>
      </c>
    </row>
    <row r="1614" ht="14.25" customHeight="1">
      <c r="G1614" s="74">
        <v>45809.0</v>
      </c>
      <c r="H1614" s="72">
        <f>NETWORKDAYS(G1614,G1614,Sheet2!$J$2:$J$30)</f>
        <v>0</v>
      </c>
    </row>
    <row r="1615" ht="14.25" customHeight="1">
      <c r="G1615" s="74">
        <v>45810.0</v>
      </c>
      <c r="H1615" s="72">
        <f>NETWORKDAYS(G1615,G1615,Sheet2!$J$2:$J$30)</f>
        <v>1</v>
      </c>
    </row>
    <row r="1616" ht="14.25" customHeight="1">
      <c r="G1616" s="74">
        <v>45811.0</v>
      </c>
      <c r="H1616" s="72">
        <f>NETWORKDAYS(G1616,G1616,Sheet2!$J$2:$J$30)</f>
        <v>1</v>
      </c>
    </row>
    <row r="1617" ht="14.25" customHeight="1">
      <c r="G1617" s="74">
        <v>45812.0</v>
      </c>
      <c r="H1617" s="72">
        <f>NETWORKDAYS(G1617,G1617,Sheet2!$J$2:$J$30)</f>
        <v>1</v>
      </c>
    </row>
    <row r="1618" ht="14.25" customHeight="1">
      <c r="G1618" s="74">
        <v>45813.0</v>
      </c>
      <c r="H1618" s="72">
        <f>NETWORKDAYS(G1618,G1618,Sheet2!$J$2:$J$30)</f>
        <v>1</v>
      </c>
    </row>
    <row r="1619" ht="14.25" customHeight="1">
      <c r="G1619" s="74">
        <v>45814.0</v>
      </c>
      <c r="H1619" s="72">
        <f>NETWORKDAYS(G1619,G1619,Sheet2!$J$2:$J$30)</f>
        <v>1</v>
      </c>
    </row>
    <row r="1620" ht="14.25" customHeight="1">
      <c r="G1620" s="74">
        <v>45815.0</v>
      </c>
      <c r="H1620" s="72">
        <f>NETWORKDAYS(G1620,G1620,Sheet2!$J$2:$J$30)</f>
        <v>0</v>
      </c>
    </row>
    <row r="1621" ht="14.25" customHeight="1">
      <c r="G1621" s="74">
        <v>45816.0</v>
      </c>
      <c r="H1621" s="72">
        <f>NETWORKDAYS(G1621,G1621,Sheet2!$J$2:$J$30)</f>
        <v>0</v>
      </c>
    </row>
    <row r="1622" ht="14.25" customHeight="1">
      <c r="G1622" s="74">
        <v>45817.0</v>
      </c>
      <c r="H1622" s="72">
        <f>NETWORKDAYS(G1622,G1622,Sheet2!$J$2:$J$30)</f>
        <v>1</v>
      </c>
    </row>
    <row r="1623" ht="14.25" customHeight="1">
      <c r="G1623" s="74">
        <v>45818.0</v>
      </c>
      <c r="H1623" s="72">
        <f>NETWORKDAYS(G1623,G1623,Sheet2!$J$2:$J$30)</f>
        <v>1</v>
      </c>
    </row>
    <row r="1624" ht="14.25" customHeight="1">
      <c r="G1624" s="74">
        <v>45819.0</v>
      </c>
      <c r="H1624" s="72">
        <f>NETWORKDAYS(G1624,G1624,Sheet2!$J$2:$J$30)</f>
        <v>1</v>
      </c>
    </row>
    <row r="1625" ht="14.25" customHeight="1">
      <c r="G1625" s="74">
        <v>45820.0</v>
      </c>
      <c r="H1625" s="72">
        <f>NETWORKDAYS(G1625,G1625,Sheet2!$J$2:$J$30)</f>
        <v>1</v>
      </c>
    </row>
    <row r="1626" ht="14.25" customHeight="1">
      <c r="G1626" s="74">
        <v>45821.0</v>
      </c>
      <c r="H1626" s="72">
        <f>NETWORKDAYS(G1626,G1626,Sheet2!$J$2:$J$30)</f>
        <v>1</v>
      </c>
    </row>
    <row r="1627" ht="14.25" customHeight="1">
      <c r="G1627" s="74">
        <v>45822.0</v>
      </c>
      <c r="H1627" s="72">
        <f>NETWORKDAYS(G1627,G1627,Sheet2!$J$2:$J$30)</f>
        <v>0</v>
      </c>
    </row>
    <row r="1628" ht="14.25" customHeight="1">
      <c r="G1628" s="74">
        <v>45823.0</v>
      </c>
      <c r="H1628" s="72">
        <f>NETWORKDAYS(G1628,G1628,Sheet2!$J$2:$J$30)</f>
        <v>0</v>
      </c>
    </row>
    <row r="1629" ht="14.25" customHeight="1">
      <c r="G1629" s="74">
        <v>45824.0</v>
      </c>
      <c r="H1629" s="72">
        <f>NETWORKDAYS(G1629,G1629,Sheet2!$J$2:$J$30)</f>
        <v>1</v>
      </c>
    </row>
    <row r="1630" ht="14.25" customHeight="1">
      <c r="G1630" s="74">
        <v>45825.0</v>
      </c>
      <c r="H1630" s="72">
        <f>NETWORKDAYS(G1630,G1630,Sheet2!$J$2:$J$30)</f>
        <v>1</v>
      </c>
    </row>
    <row r="1631" ht="14.25" customHeight="1">
      <c r="G1631" s="74">
        <v>45826.0</v>
      </c>
      <c r="H1631" s="72">
        <f>NETWORKDAYS(G1631,G1631,Sheet2!$J$2:$J$30)</f>
        <v>1</v>
      </c>
    </row>
    <row r="1632" ht="14.25" customHeight="1">
      <c r="G1632" s="74">
        <v>45827.0</v>
      </c>
      <c r="H1632" s="72">
        <f>NETWORKDAYS(G1632,G1632,Sheet2!$J$2:$J$30)</f>
        <v>1</v>
      </c>
    </row>
    <row r="1633" ht="14.25" customHeight="1">
      <c r="G1633" s="74">
        <v>45828.0</v>
      </c>
      <c r="H1633" s="72">
        <f>NETWORKDAYS(G1633,G1633,Sheet2!$J$2:$J$30)</f>
        <v>1</v>
      </c>
    </row>
    <row r="1634" ht="14.25" customHeight="1">
      <c r="G1634" s="74">
        <v>45829.0</v>
      </c>
      <c r="H1634" s="72">
        <f>NETWORKDAYS(G1634,G1634,Sheet2!$J$2:$J$30)</f>
        <v>0</v>
      </c>
    </row>
    <row r="1635" ht="14.25" customHeight="1">
      <c r="G1635" s="74">
        <v>45830.0</v>
      </c>
      <c r="H1635" s="72">
        <f>NETWORKDAYS(G1635,G1635,Sheet2!$J$2:$J$30)</f>
        <v>0</v>
      </c>
    </row>
    <row r="1636" ht="14.25" customHeight="1">
      <c r="G1636" s="74">
        <v>45831.0</v>
      </c>
      <c r="H1636" s="72">
        <f>NETWORKDAYS(G1636,G1636,Sheet2!$J$2:$J$30)</f>
        <v>1</v>
      </c>
    </row>
    <row r="1637" ht="14.25" customHeight="1">
      <c r="G1637" s="74">
        <v>45832.0</v>
      </c>
      <c r="H1637" s="72">
        <f>NETWORKDAYS(G1637,G1637,Sheet2!$J$2:$J$30)</f>
        <v>1</v>
      </c>
    </row>
    <row r="1638" ht="14.25" customHeight="1">
      <c r="G1638" s="74">
        <v>45833.0</v>
      </c>
      <c r="H1638" s="72">
        <f>NETWORKDAYS(G1638,G1638,Sheet2!$J$2:$J$30)</f>
        <v>1</v>
      </c>
    </row>
    <row r="1639" ht="14.25" customHeight="1">
      <c r="G1639" s="74">
        <v>45834.0</v>
      </c>
      <c r="H1639" s="72">
        <f>NETWORKDAYS(G1639,G1639,Sheet2!$J$2:$J$30)</f>
        <v>1</v>
      </c>
    </row>
    <row r="1640" ht="14.25" customHeight="1">
      <c r="G1640" s="74">
        <v>45835.0</v>
      </c>
      <c r="H1640" s="72">
        <f>NETWORKDAYS(G1640,G1640,Sheet2!$J$2:$J$30)</f>
        <v>1</v>
      </c>
    </row>
    <row r="1641" ht="14.25" customHeight="1">
      <c r="G1641" s="74">
        <v>45836.0</v>
      </c>
      <c r="H1641" s="72">
        <f>NETWORKDAYS(G1641,G1641,Sheet2!$J$2:$J$30)</f>
        <v>0</v>
      </c>
    </row>
    <row r="1642" ht="14.25" customHeight="1">
      <c r="G1642" s="74">
        <v>45837.0</v>
      </c>
      <c r="H1642" s="72">
        <f>NETWORKDAYS(G1642,G1642,Sheet2!$J$2:$J$30)</f>
        <v>0</v>
      </c>
    </row>
    <row r="1643" ht="14.25" customHeight="1">
      <c r="G1643" s="74">
        <v>45838.0</v>
      </c>
      <c r="H1643" s="72">
        <f>NETWORKDAYS(G1643,G1643,Sheet2!$J$2:$J$30)</f>
        <v>1</v>
      </c>
    </row>
    <row r="1644" ht="14.25" customHeight="1">
      <c r="G1644" s="74">
        <v>45839.0</v>
      </c>
      <c r="H1644" s="72">
        <f>NETWORKDAYS(G1644,G1644,Sheet2!$J$2:$J$30)</f>
        <v>1</v>
      </c>
    </row>
    <row r="1645" ht="14.25" customHeight="1">
      <c r="G1645" s="74">
        <v>45840.0</v>
      </c>
      <c r="H1645" s="72">
        <f>NETWORKDAYS(G1645,G1645,Sheet2!$J$2:$J$30)</f>
        <v>1</v>
      </c>
    </row>
    <row r="1646" ht="14.25" customHeight="1">
      <c r="G1646" s="74">
        <v>45841.0</v>
      </c>
      <c r="H1646" s="72">
        <f>NETWORKDAYS(G1646,G1646,Sheet2!$J$2:$J$30)</f>
        <v>1</v>
      </c>
    </row>
    <row r="1647" ht="14.25" customHeight="1">
      <c r="G1647" s="74">
        <v>45842.0</v>
      </c>
      <c r="H1647" s="72">
        <f>NETWORKDAYS(G1647,G1647,Sheet2!$J$2:$J$30)</f>
        <v>1</v>
      </c>
    </row>
    <row r="1648" ht="14.25" customHeight="1">
      <c r="G1648" s="74">
        <v>45843.0</v>
      </c>
      <c r="H1648" s="72">
        <f>NETWORKDAYS(G1648,G1648,Sheet2!$J$2:$J$30)</f>
        <v>0</v>
      </c>
    </row>
    <row r="1649" ht="14.25" customHeight="1">
      <c r="G1649" s="74">
        <v>45844.0</v>
      </c>
      <c r="H1649" s="72">
        <f>NETWORKDAYS(G1649,G1649,Sheet2!$J$2:$J$30)</f>
        <v>0</v>
      </c>
    </row>
    <row r="1650" ht="14.25" customHeight="1">
      <c r="G1650" s="74">
        <v>45845.0</v>
      </c>
      <c r="H1650" s="72">
        <f>NETWORKDAYS(G1650,G1650,Sheet2!$J$2:$J$30)</f>
        <v>1</v>
      </c>
    </row>
    <row r="1651" ht="14.25" customHeight="1">
      <c r="G1651" s="74">
        <v>45846.0</v>
      </c>
      <c r="H1651" s="72">
        <f>NETWORKDAYS(G1651,G1651,Sheet2!$J$2:$J$30)</f>
        <v>1</v>
      </c>
    </row>
    <row r="1652" ht="14.25" customHeight="1">
      <c r="G1652" s="74">
        <v>45847.0</v>
      </c>
      <c r="H1652" s="72">
        <f>NETWORKDAYS(G1652,G1652,Sheet2!$J$2:$J$30)</f>
        <v>1</v>
      </c>
    </row>
    <row r="1653" ht="14.25" customHeight="1">
      <c r="G1653" s="74">
        <v>45848.0</v>
      </c>
      <c r="H1653" s="72">
        <f>NETWORKDAYS(G1653,G1653,Sheet2!$J$2:$J$30)</f>
        <v>1</v>
      </c>
    </row>
    <row r="1654" ht="14.25" customHeight="1">
      <c r="G1654" s="74">
        <v>45849.0</v>
      </c>
      <c r="H1654" s="72">
        <f>NETWORKDAYS(G1654,G1654,Sheet2!$J$2:$J$30)</f>
        <v>1</v>
      </c>
    </row>
    <row r="1655" ht="14.25" customHeight="1">
      <c r="G1655" s="74">
        <v>45850.0</v>
      </c>
      <c r="H1655" s="72">
        <f>NETWORKDAYS(G1655,G1655,Sheet2!$J$2:$J$30)</f>
        <v>0</v>
      </c>
    </row>
    <row r="1656" ht="14.25" customHeight="1">
      <c r="G1656" s="74">
        <v>45851.0</v>
      </c>
      <c r="H1656" s="72">
        <f>NETWORKDAYS(G1656,G1656,Sheet2!$J$2:$J$30)</f>
        <v>0</v>
      </c>
    </row>
    <row r="1657" ht="14.25" customHeight="1">
      <c r="G1657" s="74">
        <v>45852.0</v>
      </c>
      <c r="H1657" s="72">
        <f>NETWORKDAYS(G1657,G1657,Sheet2!$J$2:$J$30)</f>
        <v>1</v>
      </c>
    </row>
    <row r="1658" ht="14.25" customHeight="1">
      <c r="G1658" s="74">
        <v>45853.0</v>
      </c>
      <c r="H1658" s="72">
        <f>NETWORKDAYS(G1658,G1658,Sheet2!$J$2:$J$30)</f>
        <v>1</v>
      </c>
    </row>
    <row r="1659" ht="14.25" customHeight="1">
      <c r="G1659" s="74">
        <v>45854.0</v>
      </c>
      <c r="H1659" s="72">
        <f>NETWORKDAYS(G1659,G1659,Sheet2!$J$2:$J$30)</f>
        <v>1</v>
      </c>
    </row>
    <row r="1660" ht="14.25" customHeight="1">
      <c r="G1660" s="74">
        <v>45855.0</v>
      </c>
      <c r="H1660" s="72">
        <f>NETWORKDAYS(G1660,G1660,Sheet2!$J$2:$J$30)</f>
        <v>1</v>
      </c>
    </row>
    <row r="1661" ht="14.25" customHeight="1">
      <c r="G1661" s="74">
        <v>45856.0</v>
      </c>
      <c r="H1661" s="72">
        <f>NETWORKDAYS(G1661,G1661,Sheet2!$J$2:$J$30)</f>
        <v>1</v>
      </c>
    </row>
    <row r="1662" ht="14.25" customHeight="1">
      <c r="G1662" s="74">
        <v>45857.0</v>
      </c>
      <c r="H1662" s="72">
        <f>NETWORKDAYS(G1662,G1662,Sheet2!$J$2:$J$30)</f>
        <v>0</v>
      </c>
    </row>
    <row r="1663" ht="14.25" customHeight="1">
      <c r="G1663" s="74">
        <v>45858.0</v>
      </c>
      <c r="H1663" s="72">
        <f>NETWORKDAYS(G1663,G1663,Sheet2!$J$2:$J$30)</f>
        <v>0</v>
      </c>
    </row>
    <row r="1664" ht="14.25" customHeight="1">
      <c r="G1664" s="74">
        <v>45859.0</v>
      </c>
      <c r="H1664" s="72">
        <f>NETWORKDAYS(G1664,G1664,Sheet2!$J$2:$J$30)</f>
        <v>1</v>
      </c>
    </row>
    <row r="1665" ht="14.25" customHeight="1">
      <c r="G1665" s="74">
        <v>45860.0</v>
      </c>
      <c r="H1665" s="72">
        <f>NETWORKDAYS(G1665,G1665,Sheet2!$J$2:$J$30)</f>
        <v>1</v>
      </c>
    </row>
    <row r="1666" ht="14.25" customHeight="1">
      <c r="G1666" s="74">
        <v>45861.0</v>
      </c>
      <c r="H1666" s="72">
        <f>NETWORKDAYS(G1666,G1666,Sheet2!$J$2:$J$30)</f>
        <v>1</v>
      </c>
    </row>
    <row r="1667" ht="14.25" customHeight="1">
      <c r="G1667" s="74">
        <v>45862.0</v>
      </c>
      <c r="H1667" s="72">
        <f>NETWORKDAYS(G1667,G1667,Sheet2!$J$2:$J$30)</f>
        <v>1</v>
      </c>
    </row>
    <row r="1668" ht="14.25" customHeight="1">
      <c r="G1668" s="74">
        <v>45863.0</v>
      </c>
      <c r="H1668" s="72">
        <f>NETWORKDAYS(G1668,G1668,Sheet2!$J$2:$J$30)</f>
        <v>1</v>
      </c>
    </row>
    <row r="1669" ht="14.25" customHeight="1">
      <c r="G1669" s="74">
        <v>45864.0</v>
      </c>
      <c r="H1669" s="72">
        <f>NETWORKDAYS(G1669,G1669,Sheet2!$J$2:$J$30)</f>
        <v>0</v>
      </c>
    </row>
    <row r="1670" ht="14.25" customHeight="1">
      <c r="G1670" s="74">
        <v>45865.0</v>
      </c>
      <c r="H1670" s="72">
        <f>NETWORKDAYS(G1670,G1670,Sheet2!$J$2:$J$30)</f>
        <v>0</v>
      </c>
    </row>
    <row r="1671" ht="14.25" customHeight="1">
      <c r="G1671" s="74">
        <v>45866.0</v>
      </c>
      <c r="H1671" s="72">
        <f>NETWORKDAYS(G1671,G1671,Sheet2!$J$2:$J$30)</f>
        <v>1</v>
      </c>
    </row>
    <row r="1672" ht="14.25" customHeight="1">
      <c r="G1672" s="74">
        <v>45867.0</v>
      </c>
      <c r="H1672" s="72">
        <f>NETWORKDAYS(G1672,G1672,Sheet2!$J$2:$J$30)</f>
        <v>1</v>
      </c>
    </row>
    <row r="1673" ht="14.25" customHeight="1">
      <c r="G1673" s="74">
        <v>45868.0</v>
      </c>
      <c r="H1673" s="72">
        <f>NETWORKDAYS(G1673,G1673,Sheet2!$J$2:$J$30)</f>
        <v>1</v>
      </c>
    </row>
    <row r="1674" ht="14.25" customHeight="1">
      <c r="G1674" s="74">
        <v>45869.0</v>
      </c>
      <c r="H1674" s="72">
        <f>NETWORKDAYS(G1674,G1674,Sheet2!$J$2:$J$30)</f>
        <v>1</v>
      </c>
    </row>
    <row r="1675" ht="14.25" customHeight="1">
      <c r="G1675" s="74">
        <v>45870.0</v>
      </c>
      <c r="H1675" s="72">
        <f>NETWORKDAYS(G1675,G1675,Sheet2!$J$2:$J$30)</f>
        <v>1</v>
      </c>
    </row>
    <row r="1676" ht="14.25" customHeight="1">
      <c r="G1676" s="74">
        <v>45871.0</v>
      </c>
      <c r="H1676" s="72">
        <f>NETWORKDAYS(G1676,G1676,Sheet2!$J$2:$J$30)</f>
        <v>0</v>
      </c>
    </row>
    <row r="1677" ht="14.25" customHeight="1">
      <c r="G1677" s="74">
        <v>45872.0</v>
      </c>
      <c r="H1677" s="72">
        <f>NETWORKDAYS(G1677,G1677,Sheet2!$J$2:$J$30)</f>
        <v>0</v>
      </c>
    </row>
    <row r="1678" ht="14.25" customHeight="1">
      <c r="G1678" s="74">
        <v>45873.0</v>
      </c>
      <c r="H1678" s="72">
        <f>NETWORKDAYS(G1678,G1678,Sheet2!$J$2:$J$30)</f>
        <v>1</v>
      </c>
    </row>
    <row r="1679" ht="14.25" customHeight="1">
      <c r="G1679" s="74">
        <v>45874.0</v>
      </c>
      <c r="H1679" s="72">
        <f>NETWORKDAYS(G1679,G1679,Sheet2!$J$2:$J$30)</f>
        <v>1</v>
      </c>
    </row>
    <row r="1680" ht="14.25" customHeight="1">
      <c r="G1680" s="74">
        <v>45875.0</v>
      </c>
      <c r="H1680" s="72">
        <f>NETWORKDAYS(G1680,G1680,Sheet2!$J$2:$J$30)</f>
        <v>1</v>
      </c>
    </row>
    <row r="1681" ht="14.25" customHeight="1">
      <c r="G1681" s="74">
        <v>45876.0</v>
      </c>
      <c r="H1681" s="72">
        <f>NETWORKDAYS(G1681,G1681,Sheet2!$J$2:$J$30)</f>
        <v>1</v>
      </c>
    </row>
    <row r="1682" ht="14.25" customHeight="1">
      <c r="G1682" s="74">
        <v>45877.0</v>
      </c>
      <c r="H1682" s="72">
        <f>NETWORKDAYS(G1682,G1682,Sheet2!$J$2:$J$30)</f>
        <v>1</v>
      </c>
    </row>
    <row r="1683" ht="14.25" customHeight="1">
      <c r="G1683" s="74">
        <v>45878.0</v>
      </c>
      <c r="H1683" s="72">
        <f>NETWORKDAYS(G1683,G1683,Sheet2!$J$2:$J$30)</f>
        <v>0</v>
      </c>
    </row>
    <row r="1684" ht="14.25" customHeight="1">
      <c r="G1684" s="74">
        <v>45879.0</v>
      </c>
      <c r="H1684" s="72">
        <f>NETWORKDAYS(G1684,G1684,Sheet2!$J$2:$J$30)</f>
        <v>0</v>
      </c>
    </row>
    <row r="1685" ht="14.25" customHeight="1">
      <c r="G1685" s="74">
        <v>45880.0</v>
      </c>
      <c r="H1685" s="72">
        <f>NETWORKDAYS(G1685,G1685,Sheet2!$J$2:$J$30)</f>
        <v>1</v>
      </c>
    </row>
    <row r="1686" ht="14.25" customHeight="1">
      <c r="G1686" s="74">
        <v>45881.0</v>
      </c>
      <c r="H1686" s="72">
        <f>NETWORKDAYS(G1686,G1686,Sheet2!$J$2:$J$30)</f>
        <v>1</v>
      </c>
    </row>
    <row r="1687" ht="14.25" customHeight="1">
      <c r="G1687" s="74">
        <v>45882.0</v>
      </c>
      <c r="H1687" s="72">
        <f>NETWORKDAYS(G1687,G1687,Sheet2!$J$2:$J$30)</f>
        <v>1</v>
      </c>
    </row>
    <row r="1688" ht="14.25" customHeight="1">
      <c r="G1688" s="74">
        <v>45883.0</v>
      </c>
      <c r="H1688" s="72">
        <f>NETWORKDAYS(G1688,G1688,Sheet2!$J$2:$J$30)</f>
        <v>1</v>
      </c>
    </row>
    <row r="1689" ht="14.25" customHeight="1">
      <c r="G1689" s="74">
        <v>45884.0</v>
      </c>
      <c r="H1689" s="72">
        <f>NETWORKDAYS(G1689,G1689,Sheet2!$J$2:$J$30)</f>
        <v>1</v>
      </c>
    </row>
    <row r="1690" ht="14.25" customHeight="1">
      <c r="G1690" s="74">
        <v>45885.0</v>
      </c>
      <c r="H1690" s="72">
        <f>NETWORKDAYS(G1690,G1690,Sheet2!$J$2:$J$30)</f>
        <v>0</v>
      </c>
    </row>
    <row r="1691" ht="14.25" customHeight="1">
      <c r="G1691" s="74">
        <v>45886.0</v>
      </c>
      <c r="H1691" s="72">
        <f>NETWORKDAYS(G1691,G1691,Sheet2!$J$2:$J$30)</f>
        <v>0</v>
      </c>
    </row>
    <row r="1692" ht="14.25" customHeight="1">
      <c r="G1692" s="74">
        <v>45887.0</v>
      </c>
      <c r="H1692" s="72">
        <f>NETWORKDAYS(G1692,G1692,Sheet2!$J$2:$J$30)</f>
        <v>1</v>
      </c>
    </row>
    <row r="1693" ht="14.25" customHeight="1">
      <c r="G1693" s="74">
        <v>45888.0</v>
      </c>
      <c r="H1693" s="72">
        <f>NETWORKDAYS(G1693,G1693,Sheet2!$J$2:$J$30)</f>
        <v>1</v>
      </c>
    </row>
    <row r="1694" ht="14.25" customHeight="1">
      <c r="G1694" s="74">
        <v>45889.0</v>
      </c>
      <c r="H1694" s="72">
        <f>NETWORKDAYS(G1694,G1694,Sheet2!$J$2:$J$30)</f>
        <v>1</v>
      </c>
    </row>
    <row r="1695" ht="14.25" customHeight="1">
      <c r="G1695" s="74">
        <v>45890.0</v>
      </c>
      <c r="H1695" s="72">
        <f>NETWORKDAYS(G1695,G1695,Sheet2!$J$2:$J$30)</f>
        <v>1</v>
      </c>
    </row>
    <row r="1696" ht="14.25" customHeight="1">
      <c r="G1696" s="74">
        <v>45891.0</v>
      </c>
      <c r="H1696" s="72">
        <f>NETWORKDAYS(G1696,G1696,Sheet2!$J$2:$J$30)</f>
        <v>1</v>
      </c>
    </row>
    <row r="1697" ht="14.25" customHeight="1">
      <c r="G1697" s="74">
        <v>45892.0</v>
      </c>
      <c r="H1697" s="72">
        <f>NETWORKDAYS(G1697,G1697,Sheet2!$J$2:$J$30)</f>
        <v>0</v>
      </c>
    </row>
    <row r="1698" ht="14.25" customHeight="1">
      <c r="G1698" s="74">
        <v>45893.0</v>
      </c>
      <c r="H1698" s="72">
        <f>NETWORKDAYS(G1698,G1698,Sheet2!$J$2:$J$30)</f>
        <v>0</v>
      </c>
    </row>
    <row r="1699" ht="14.25" customHeight="1">
      <c r="G1699" s="74">
        <v>45894.0</v>
      </c>
      <c r="H1699" s="72">
        <f>NETWORKDAYS(G1699,G1699,Sheet2!$J$2:$J$30)</f>
        <v>1</v>
      </c>
    </row>
    <row r="1700" ht="14.25" customHeight="1">
      <c r="G1700" s="74">
        <v>45895.0</v>
      </c>
      <c r="H1700" s="72">
        <f>NETWORKDAYS(G1700,G1700,Sheet2!$J$2:$J$30)</f>
        <v>1</v>
      </c>
    </row>
    <row r="1701" ht="14.25" customHeight="1">
      <c r="G1701" s="74">
        <v>45896.0</v>
      </c>
      <c r="H1701" s="72">
        <f>NETWORKDAYS(G1701,G1701,Sheet2!$J$2:$J$30)</f>
        <v>1</v>
      </c>
    </row>
    <row r="1702" ht="14.25" customHeight="1">
      <c r="G1702" s="74">
        <v>45897.0</v>
      </c>
      <c r="H1702" s="72">
        <f>NETWORKDAYS(G1702,G1702,Sheet2!$J$2:$J$30)</f>
        <v>1</v>
      </c>
    </row>
    <row r="1703" ht="14.25" customHeight="1">
      <c r="G1703" s="74">
        <v>45898.0</v>
      </c>
      <c r="H1703" s="72">
        <f>NETWORKDAYS(G1703,G1703,Sheet2!$J$2:$J$30)</f>
        <v>1</v>
      </c>
    </row>
    <row r="1704" ht="14.25" customHeight="1">
      <c r="G1704" s="74">
        <v>45899.0</v>
      </c>
      <c r="H1704" s="72">
        <f>NETWORKDAYS(G1704,G1704,Sheet2!$J$2:$J$30)</f>
        <v>0</v>
      </c>
    </row>
    <row r="1705" ht="14.25" customHeight="1">
      <c r="G1705" s="74">
        <v>45900.0</v>
      </c>
      <c r="H1705" s="72">
        <f>NETWORKDAYS(G1705,G1705,Sheet2!$J$2:$J$30)</f>
        <v>0</v>
      </c>
    </row>
    <row r="1706" ht="14.25" customHeight="1">
      <c r="G1706" s="74">
        <v>45901.0</v>
      </c>
      <c r="H1706" s="72">
        <f>NETWORKDAYS(G1706,G1706,Sheet2!$J$2:$J$30)</f>
        <v>1</v>
      </c>
    </row>
    <row r="1707" ht="14.25" customHeight="1">
      <c r="G1707" s="74">
        <v>45902.0</v>
      </c>
      <c r="H1707" s="72">
        <f>NETWORKDAYS(G1707,G1707,Sheet2!$J$2:$J$30)</f>
        <v>1</v>
      </c>
    </row>
    <row r="1708" ht="14.25" customHeight="1">
      <c r="G1708" s="74">
        <v>45903.0</v>
      </c>
      <c r="H1708" s="72">
        <f>NETWORKDAYS(G1708,G1708,Sheet2!$J$2:$J$30)</f>
        <v>1</v>
      </c>
    </row>
    <row r="1709" ht="14.25" customHeight="1">
      <c r="G1709" s="74">
        <v>45904.0</v>
      </c>
      <c r="H1709" s="72">
        <f>NETWORKDAYS(G1709,G1709,Sheet2!$J$2:$J$30)</f>
        <v>1</v>
      </c>
    </row>
    <row r="1710" ht="14.25" customHeight="1">
      <c r="G1710" s="74">
        <v>45905.0</v>
      </c>
      <c r="H1710" s="72">
        <f>NETWORKDAYS(G1710,G1710,Sheet2!$J$2:$J$30)</f>
        <v>1</v>
      </c>
    </row>
    <row r="1711" ht="14.25" customHeight="1">
      <c r="G1711" s="74">
        <v>45906.0</v>
      </c>
      <c r="H1711" s="72">
        <f>NETWORKDAYS(G1711,G1711,Sheet2!$J$2:$J$30)</f>
        <v>0</v>
      </c>
    </row>
    <row r="1712" ht="14.25" customHeight="1">
      <c r="G1712" s="74">
        <v>45907.0</v>
      </c>
      <c r="H1712" s="72">
        <f>NETWORKDAYS(G1712,G1712,Sheet2!$J$2:$J$30)</f>
        <v>0</v>
      </c>
    </row>
    <row r="1713" ht="14.25" customHeight="1">
      <c r="G1713" s="74">
        <v>45908.0</v>
      </c>
      <c r="H1713" s="72">
        <f>NETWORKDAYS(G1713,G1713,Sheet2!$J$2:$J$30)</f>
        <v>1</v>
      </c>
    </row>
    <row r="1714" ht="14.25" customHeight="1">
      <c r="G1714" s="74">
        <v>45909.0</v>
      </c>
      <c r="H1714" s="72">
        <f>NETWORKDAYS(G1714,G1714,Sheet2!$J$2:$J$30)</f>
        <v>1</v>
      </c>
    </row>
    <row r="1715" ht="14.25" customHeight="1">
      <c r="G1715" s="74">
        <v>45910.0</v>
      </c>
      <c r="H1715" s="72">
        <f>NETWORKDAYS(G1715,G1715,Sheet2!$J$2:$J$30)</f>
        <v>1</v>
      </c>
    </row>
    <row r="1716" ht="14.25" customHeight="1">
      <c r="G1716" s="74">
        <v>45911.0</v>
      </c>
      <c r="H1716" s="72">
        <f>NETWORKDAYS(G1716,G1716,Sheet2!$J$2:$J$30)</f>
        <v>1</v>
      </c>
    </row>
    <row r="1717" ht="14.25" customHeight="1">
      <c r="G1717" s="74">
        <v>45912.0</v>
      </c>
      <c r="H1717" s="72">
        <f>NETWORKDAYS(G1717,G1717,Sheet2!$J$2:$J$30)</f>
        <v>1</v>
      </c>
    </row>
    <row r="1718" ht="14.25" customHeight="1">
      <c r="G1718" s="74">
        <v>45913.0</v>
      </c>
      <c r="H1718" s="72">
        <f>NETWORKDAYS(G1718,G1718,Sheet2!$J$2:$J$30)</f>
        <v>0</v>
      </c>
    </row>
    <row r="1719" ht="14.25" customHeight="1">
      <c r="G1719" s="74">
        <v>45914.0</v>
      </c>
      <c r="H1719" s="72">
        <f>NETWORKDAYS(G1719,G1719,Sheet2!$J$2:$J$30)</f>
        <v>0</v>
      </c>
    </row>
    <row r="1720" ht="14.25" customHeight="1">
      <c r="G1720" s="74">
        <v>45915.0</v>
      </c>
      <c r="H1720" s="72">
        <f>NETWORKDAYS(G1720,G1720,Sheet2!$J$2:$J$30)</f>
        <v>1</v>
      </c>
    </row>
    <row r="1721" ht="14.25" customHeight="1">
      <c r="G1721" s="74">
        <v>45916.0</v>
      </c>
      <c r="H1721" s="72">
        <f>NETWORKDAYS(G1721,G1721,Sheet2!$J$2:$J$30)</f>
        <v>1</v>
      </c>
    </row>
    <row r="1722" ht="14.25" customHeight="1">
      <c r="G1722" s="74">
        <v>45917.0</v>
      </c>
      <c r="H1722" s="72">
        <f>NETWORKDAYS(G1722,G1722,Sheet2!$J$2:$J$30)</f>
        <v>1</v>
      </c>
    </row>
    <row r="1723" ht="14.25" customHeight="1">
      <c r="G1723" s="74">
        <v>45918.0</v>
      </c>
      <c r="H1723" s="72">
        <f>NETWORKDAYS(G1723,G1723,Sheet2!$J$2:$J$30)</f>
        <v>1</v>
      </c>
    </row>
    <row r="1724" ht="14.25" customHeight="1">
      <c r="G1724" s="74">
        <v>45919.0</v>
      </c>
      <c r="H1724" s="72">
        <f>NETWORKDAYS(G1724,G1724,Sheet2!$J$2:$J$30)</f>
        <v>1</v>
      </c>
    </row>
    <row r="1725" ht="14.25" customHeight="1">
      <c r="G1725" s="74">
        <v>45920.0</v>
      </c>
      <c r="H1725" s="72">
        <f>NETWORKDAYS(G1725,G1725,Sheet2!$J$2:$J$30)</f>
        <v>0</v>
      </c>
    </row>
    <row r="1726" ht="14.25" customHeight="1">
      <c r="G1726" s="74">
        <v>45921.0</v>
      </c>
      <c r="H1726" s="72">
        <f>NETWORKDAYS(G1726,G1726,Sheet2!$J$2:$J$30)</f>
        <v>0</v>
      </c>
    </row>
    <row r="1727" ht="14.25" customHeight="1">
      <c r="G1727" s="74">
        <v>45922.0</v>
      </c>
      <c r="H1727" s="72">
        <f>NETWORKDAYS(G1727,G1727,Sheet2!$J$2:$J$30)</f>
        <v>1</v>
      </c>
    </row>
    <row r="1728" ht="14.25" customHeight="1">
      <c r="G1728" s="74">
        <v>45923.0</v>
      </c>
      <c r="H1728" s="72">
        <f>NETWORKDAYS(G1728,G1728,Sheet2!$J$2:$J$30)</f>
        <v>1</v>
      </c>
    </row>
    <row r="1729" ht="14.25" customHeight="1">
      <c r="G1729" s="74">
        <v>45924.0</v>
      </c>
      <c r="H1729" s="72">
        <f>NETWORKDAYS(G1729,G1729,Sheet2!$J$2:$J$30)</f>
        <v>1</v>
      </c>
    </row>
    <row r="1730" ht="14.25" customHeight="1">
      <c r="G1730" s="74">
        <v>45925.0</v>
      </c>
      <c r="H1730" s="72">
        <f>NETWORKDAYS(G1730,G1730,Sheet2!$J$2:$J$30)</f>
        <v>1</v>
      </c>
    </row>
    <row r="1731" ht="14.25" customHeight="1">
      <c r="G1731" s="74">
        <v>45926.0</v>
      </c>
      <c r="H1731" s="72">
        <f>NETWORKDAYS(G1731,G1731,Sheet2!$J$2:$J$30)</f>
        <v>1</v>
      </c>
    </row>
    <row r="1732" ht="14.25" customHeight="1">
      <c r="G1732" s="74">
        <v>45927.0</v>
      </c>
      <c r="H1732" s="72">
        <f>NETWORKDAYS(G1732,G1732,Sheet2!$J$2:$J$30)</f>
        <v>0</v>
      </c>
    </row>
    <row r="1733" ht="14.25" customHeight="1">
      <c r="G1733" s="74">
        <v>45928.0</v>
      </c>
      <c r="H1733" s="72">
        <f>NETWORKDAYS(G1733,G1733,Sheet2!$J$2:$J$30)</f>
        <v>0</v>
      </c>
    </row>
    <row r="1734" ht="14.25" customHeight="1">
      <c r="G1734" s="74">
        <v>45929.0</v>
      </c>
      <c r="H1734" s="72">
        <f>NETWORKDAYS(G1734,G1734,Sheet2!$J$2:$J$30)</f>
        <v>1</v>
      </c>
    </row>
    <row r="1735" ht="14.25" customHeight="1">
      <c r="G1735" s="74">
        <v>45930.0</v>
      </c>
      <c r="H1735" s="72">
        <f>NETWORKDAYS(G1735,G1735,Sheet2!$J$2:$J$30)</f>
        <v>1</v>
      </c>
    </row>
    <row r="1736" ht="14.25" customHeight="1">
      <c r="G1736" s="74">
        <v>45931.0</v>
      </c>
      <c r="H1736" s="72">
        <f>NETWORKDAYS(G1736,G1736,Sheet2!$J$2:$J$30)</f>
        <v>1</v>
      </c>
    </row>
    <row r="1737" ht="14.25" customHeight="1">
      <c r="G1737" s="74">
        <v>45932.0</v>
      </c>
      <c r="H1737" s="72">
        <f>NETWORKDAYS(G1737,G1737,Sheet2!$J$2:$J$30)</f>
        <v>1</v>
      </c>
    </row>
    <row r="1738" ht="14.25" customHeight="1">
      <c r="G1738" s="74">
        <v>45933.0</v>
      </c>
      <c r="H1738" s="72">
        <f>NETWORKDAYS(G1738,G1738,Sheet2!$J$2:$J$30)</f>
        <v>1</v>
      </c>
    </row>
    <row r="1739" ht="14.25" customHeight="1">
      <c r="G1739" s="74">
        <v>45934.0</v>
      </c>
      <c r="H1739" s="72">
        <f>NETWORKDAYS(G1739,G1739,Sheet2!$J$2:$J$30)</f>
        <v>0</v>
      </c>
    </row>
    <row r="1740" ht="14.25" customHeight="1">
      <c r="G1740" s="74">
        <v>45935.0</v>
      </c>
      <c r="H1740" s="72">
        <f>NETWORKDAYS(G1740,G1740,Sheet2!$J$2:$J$30)</f>
        <v>0</v>
      </c>
    </row>
    <row r="1741" ht="14.25" customHeight="1">
      <c r="G1741" s="74">
        <v>45936.0</v>
      </c>
      <c r="H1741" s="72">
        <f>NETWORKDAYS(G1741,G1741,Sheet2!$J$2:$J$30)</f>
        <v>1</v>
      </c>
    </row>
    <row r="1742" ht="14.25" customHeight="1">
      <c r="G1742" s="74">
        <v>45937.0</v>
      </c>
      <c r="H1742" s="72">
        <f>NETWORKDAYS(G1742,G1742,Sheet2!$J$2:$J$30)</f>
        <v>1</v>
      </c>
    </row>
    <row r="1743" ht="14.25" customHeight="1">
      <c r="G1743" s="74">
        <v>45938.0</v>
      </c>
      <c r="H1743" s="72">
        <f>NETWORKDAYS(G1743,G1743,Sheet2!$J$2:$J$30)</f>
        <v>1</v>
      </c>
    </row>
    <row r="1744" ht="14.25" customHeight="1">
      <c r="G1744" s="74">
        <v>45939.0</v>
      </c>
      <c r="H1744" s="72">
        <f>NETWORKDAYS(G1744,G1744,Sheet2!$J$2:$J$30)</f>
        <v>1</v>
      </c>
    </row>
    <row r="1745" ht="14.25" customHeight="1">
      <c r="G1745" s="74">
        <v>45940.0</v>
      </c>
      <c r="H1745" s="72">
        <f>NETWORKDAYS(G1745,G1745,Sheet2!$J$2:$J$30)</f>
        <v>1</v>
      </c>
    </row>
    <row r="1746" ht="14.25" customHeight="1">
      <c r="G1746" s="74">
        <v>45941.0</v>
      </c>
      <c r="H1746" s="72">
        <f>NETWORKDAYS(G1746,G1746,Sheet2!$J$2:$J$30)</f>
        <v>0</v>
      </c>
    </row>
    <row r="1747" ht="14.25" customHeight="1">
      <c r="G1747" s="74">
        <v>45942.0</v>
      </c>
      <c r="H1747" s="72">
        <f>NETWORKDAYS(G1747,G1747,Sheet2!$J$2:$J$30)</f>
        <v>0</v>
      </c>
    </row>
    <row r="1748" ht="14.25" customHeight="1">
      <c r="G1748" s="74">
        <v>45943.0</v>
      </c>
      <c r="H1748" s="72">
        <f>NETWORKDAYS(G1748,G1748,Sheet2!$J$2:$J$30)</f>
        <v>1</v>
      </c>
    </row>
    <row r="1749" ht="14.25" customHeight="1">
      <c r="G1749" s="74">
        <v>45944.0</v>
      </c>
      <c r="H1749" s="72">
        <f>NETWORKDAYS(G1749,G1749,Sheet2!$J$2:$J$30)</f>
        <v>1</v>
      </c>
    </row>
    <row r="1750" ht="14.25" customHeight="1">
      <c r="G1750" s="74">
        <v>45945.0</v>
      </c>
      <c r="H1750" s="72">
        <f>NETWORKDAYS(G1750,G1750,Sheet2!$J$2:$J$30)</f>
        <v>1</v>
      </c>
    </row>
    <row r="1751" ht="14.25" customHeight="1">
      <c r="G1751" s="74">
        <v>45946.0</v>
      </c>
      <c r="H1751" s="72">
        <f>NETWORKDAYS(G1751,G1751,Sheet2!$J$2:$J$30)</f>
        <v>1</v>
      </c>
    </row>
    <row r="1752" ht="14.25" customHeight="1">
      <c r="G1752" s="74">
        <v>45947.0</v>
      </c>
      <c r="H1752" s="72">
        <f>NETWORKDAYS(G1752,G1752,Sheet2!$J$2:$J$30)</f>
        <v>1</v>
      </c>
    </row>
    <row r="1753" ht="14.25" customHeight="1">
      <c r="G1753" s="74">
        <v>45948.0</v>
      </c>
      <c r="H1753" s="72">
        <f>NETWORKDAYS(G1753,G1753,Sheet2!$J$2:$J$30)</f>
        <v>0</v>
      </c>
    </row>
    <row r="1754" ht="14.25" customHeight="1">
      <c r="G1754" s="74">
        <v>45949.0</v>
      </c>
      <c r="H1754" s="72">
        <f>NETWORKDAYS(G1754,G1754,Sheet2!$J$2:$J$30)</f>
        <v>0</v>
      </c>
    </row>
    <row r="1755" ht="14.25" customHeight="1">
      <c r="G1755" s="74">
        <v>45950.0</v>
      </c>
      <c r="H1755" s="72">
        <f>NETWORKDAYS(G1755,G1755,Sheet2!$J$2:$J$30)</f>
        <v>1</v>
      </c>
    </row>
    <row r="1756" ht="14.25" customHeight="1">
      <c r="G1756" s="74">
        <v>45951.0</v>
      </c>
      <c r="H1756" s="72">
        <f>NETWORKDAYS(G1756,G1756,Sheet2!$J$2:$J$30)</f>
        <v>1</v>
      </c>
    </row>
    <row r="1757" ht="14.25" customHeight="1">
      <c r="G1757" s="74">
        <v>45952.0</v>
      </c>
      <c r="H1757" s="72">
        <f>NETWORKDAYS(G1757,G1757,Sheet2!$J$2:$J$30)</f>
        <v>1</v>
      </c>
    </row>
    <row r="1758" ht="14.25" customHeight="1">
      <c r="G1758" s="74">
        <v>45953.0</v>
      </c>
      <c r="H1758" s="72">
        <f>NETWORKDAYS(G1758,G1758,Sheet2!$J$2:$J$30)</f>
        <v>1</v>
      </c>
    </row>
    <row r="1759" ht="14.25" customHeight="1">
      <c r="G1759" s="74">
        <v>45954.0</v>
      </c>
      <c r="H1759" s="72">
        <f>NETWORKDAYS(G1759,G1759,Sheet2!$J$2:$J$30)</f>
        <v>1</v>
      </c>
    </row>
    <row r="1760" ht="14.25" customHeight="1">
      <c r="G1760" s="74">
        <v>45955.0</v>
      </c>
      <c r="H1760" s="72">
        <f>NETWORKDAYS(G1760,G1760,Sheet2!$J$2:$J$30)</f>
        <v>0</v>
      </c>
    </row>
    <row r="1761" ht="14.25" customHeight="1">
      <c r="G1761" s="74">
        <v>45956.0</v>
      </c>
      <c r="H1761" s="72">
        <f>NETWORKDAYS(G1761,G1761,Sheet2!$J$2:$J$30)</f>
        <v>0</v>
      </c>
    </row>
    <row r="1762" ht="14.25" customHeight="1">
      <c r="G1762" s="74">
        <v>45957.0</v>
      </c>
      <c r="H1762" s="72">
        <f>NETWORKDAYS(G1762,G1762,Sheet2!$J$2:$J$30)</f>
        <v>1</v>
      </c>
    </row>
    <row r="1763" ht="14.25" customHeight="1">
      <c r="G1763" s="74">
        <v>45958.0</v>
      </c>
      <c r="H1763" s="72">
        <f>NETWORKDAYS(G1763,G1763,Sheet2!$J$2:$J$30)</f>
        <v>1</v>
      </c>
    </row>
    <row r="1764" ht="14.25" customHeight="1">
      <c r="G1764" s="74">
        <v>45959.0</v>
      </c>
      <c r="H1764" s="72">
        <f>NETWORKDAYS(G1764,G1764,Sheet2!$J$2:$J$30)</f>
        <v>1</v>
      </c>
    </row>
    <row r="1765" ht="14.25" customHeight="1">
      <c r="G1765" s="74">
        <v>45960.0</v>
      </c>
      <c r="H1765" s="72">
        <f>NETWORKDAYS(G1765,G1765,Sheet2!$J$2:$J$30)</f>
        <v>1</v>
      </c>
    </row>
    <row r="1766" ht="14.25" customHeight="1">
      <c r="G1766" s="74">
        <v>45961.0</v>
      </c>
      <c r="H1766" s="72">
        <f>NETWORKDAYS(G1766,G1766,Sheet2!$J$2:$J$30)</f>
        <v>1</v>
      </c>
    </row>
    <row r="1767" ht="14.25" customHeight="1">
      <c r="G1767" s="74">
        <v>45962.0</v>
      </c>
      <c r="H1767" s="72">
        <f>NETWORKDAYS(G1767,G1767,Sheet2!$J$2:$J$30)</f>
        <v>0</v>
      </c>
    </row>
    <row r="1768" ht="14.25" customHeight="1">
      <c r="G1768" s="74">
        <v>45963.0</v>
      </c>
      <c r="H1768" s="72">
        <f>NETWORKDAYS(G1768,G1768,Sheet2!$J$2:$J$30)</f>
        <v>0</v>
      </c>
    </row>
    <row r="1769" ht="14.25" customHeight="1">
      <c r="G1769" s="74">
        <v>45964.0</v>
      </c>
      <c r="H1769" s="72">
        <f>NETWORKDAYS(G1769,G1769,Sheet2!$J$2:$J$30)</f>
        <v>1</v>
      </c>
    </row>
    <row r="1770" ht="14.25" customHeight="1">
      <c r="G1770" s="74">
        <v>45965.0</v>
      </c>
      <c r="H1770" s="72">
        <f>NETWORKDAYS(G1770,G1770,Sheet2!$J$2:$J$30)</f>
        <v>1</v>
      </c>
    </row>
    <row r="1771" ht="14.25" customHeight="1">
      <c r="G1771" s="74">
        <v>45966.0</v>
      </c>
      <c r="H1771" s="72">
        <f>NETWORKDAYS(G1771,G1771,Sheet2!$J$2:$J$30)</f>
        <v>1</v>
      </c>
    </row>
    <row r="1772" ht="14.25" customHeight="1">
      <c r="G1772" s="74">
        <v>45967.0</v>
      </c>
      <c r="H1772" s="72">
        <f>NETWORKDAYS(G1772,G1772,Sheet2!$J$2:$J$30)</f>
        <v>1</v>
      </c>
    </row>
    <row r="1773" ht="14.25" customHeight="1">
      <c r="G1773" s="74">
        <v>45968.0</v>
      </c>
      <c r="H1773" s="72">
        <f>NETWORKDAYS(G1773,G1773,Sheet2!$J$2:$J$30)</f>
        <v>1</v>
      </c>
    </row>
    <row r="1774" ht="14.25" customHeight="1">
      <c r="G1774" s="74">
        <v>45969.0</v>
      </c>
      <c r="H1774" s="72">
        <f>NETWORKDAYS(G1774,G1774,Sheet2!$J$2:$J$30)</f>
        <v>0</v>
      </c>
    </row>
    <row r="1775" ht="14.25" customHeight="1">
      <c r="G1775" s="74">
        <v>45970.0</v>
      </c>
      <c r="H1775" s="72">
        <f>NETWORKDAYS(G1775,G1775,Sheet2!$J$2:$J$30)</f>
        <v>0</v>
      </c>
    </row>
    <row r="1776" ht="14.25" customHeight="1">
      <c r="G1776" s="74">
        <v>45971.0</v>
      </c>
      <c r="H1776" s="72">
        <f>NETWORKDAYS(G1776,G1776,Sheet2!$J$2:$J$30)</f>
        <v>1</v>
      </c>
    </row>
    <row r="1777" ht="14.25" customHeight="1">
      <c r="G1777" s="74">
        <v>45972.0</v>
      </c>
      <c r="H1777" s="72">
        <f>NETWORKDAYS(G1777,G1777,Sheet2!$J$2:$J$30)</f>
        <v>1</v>
      </c>
    </row>
    <row r="1778" ht="14.25" customHeight="1">
      <c r="G1778" s="74">
        <v>45973.0</v>
      </c>
      <c r="H1778" s="72">
        <f>NETWORKDAYS(G1778,G1778,Sheet2!$J$2:$J$30)</f>
        <v>1</v>
      </c>
    </row>
    <row r="1779" ht="14.25" customHeight="1">
      <c r="G1779" s="74">
        <v>45974.0</v>
      </c>
      <c r="H1779" s="72">
        <f>NETWORKDAYS(G1779,G1779,Sheet2!$J$2:$J$30)</f>
        <v>1</v>
      </c>
    </row>
    <row r="1780" ht="14.25" customHeight="1">
      <c r="G1780" s="74">
        <v>45975.0</v>
      </c>
      <c r="H1780" s="72">
        <f>NETWORKDAYS(G1780,G1780,Sheet2!$J$2:$J$30)</f>
        <v>1</v>
      </c>
    </row>
    <row r="1781" ht="14.25" customHeight="1">
      <c r="G1781" s="74">
        <v>45976.0</v>
      </c>
      <c r="H1781" s="72">
        <f>NETWORKDAYS(G1781,G1781,Sheet2!$J$2:$J$30)</f>
        <v>0</v>
      </c>
    </row>
    <row r="1782" ht="14.25" customHeight="1">
      <c r="G1782" s="74">
        <v>45977.0</v>
      </c>
      <c r="H1782" s="72">
        <f>NETWORKDAYS(G1782,G1782,Sheet2!$J$2:$J$30)</f>
        <v>0</v>
      </c>
    </row>
    <row r="1783" ht="14.25" customHeight="1">
      <c r="G1783" s="74">
        <v>45978.0</v>
      </c>
      <c r="H1783" s="72">
        <f>NETWORKDAYS(G1783,G1783,Sheet2!$J$2:$J$30)</f>
        <v>1</v>
      </c>
    </row>
    <row r="1784" ht="14.25" customHeight="1">
      <c r="G1784" s="74">
        <v>45979.0</v>
      </c>
      <c r="H1784" s="72">
        <f>NETWORKDAYS(G1784,G1784,Sheet2!$J$2:$J$30)</f>
        <v>1</v>
      </c>
    </row>
    <row r="1785" ht="14.25" customHeight="1">
      <c r="G1785" s="74">
        <v>45980.0</v>
      </c>
      <c r="H1785" s="72">
        <f>NETWORKDAYS(G1785,G1785,Sheet2!$J$2:$J$30)</f>
        <v>1</v>
      </c>
    </row>
    <row r="1786" ht="14.25" customHeight="1">
      <c r="G1786" s="74">
        <v>45981.0</v>
      </c>
      <c r="H1786" s="72">
        <f>NETWORKDAYS(G1786,G1786,Sheet2!$J$2:$J$30)</f>
        <v>1</v>
      </c>
    </row>
    <row r="1787" ht="14.25" customHeight="1">
      <c r="G1787" s="74">
        <v>45982.0</v>
      </c>
      <c r="H1787" s="72">
        <f>NETWORKDAYS(G1787,G1787,Sheet2!$J$2:$J$30)</f>
        <v>1</v>
      </c>
    </row>
    <row r="1788" ht="14.25" customHeight="1">
      <c r="G1788" s="74">
        <v>45983.0</v>
      </c>
      <c r="H1788" s="72">
        <f>NETWORKDAYS(G1788,G1788,Sheet2!$J$2:$J$30)</f>
        <v>0</v>
      </c>
    </row>
    <row r="1789" ht="14.25" customHeight="1">
      <c r="G1789" s="74">
        <v>45984.0</v>
      </c>
      <c r="H1789" s="72">
        <f>NETWORKDAYS(G1789,G1789,Sheet2!$J$2:$J$30)</f>
        <v>0</v>
      </c>
    </row>
    <row r="1790" ht="14.25" customHeight="1">
      <c r="G1790" s="74">
        <v>45985.0</v>
      </c>
      <c r="H1790" s="72">
        <f>NETWORKDAYS(G1790,G1790,Sheet2!$J$2:$J$30)</f>
        <v>1</v>
      </c>
    </row>
    <row r="1791" ht="14.25" customHeight="1">
      <c r="G1791" s="74">
        <v>45986.0</v>
      </c>
      <c r="H1791" s="72">
        <f>NETWORKDAYS(G1791,G1791,Sheet2!$J$2:$J$30)</f>
        <v>1</v>
      </c>
    </row>
    <row r="1792" ht="14.25" customHeight="1">
      <c r="G1792" s="74">
        <v>45987.0</v>
      </c>
      <c r="H1792" s="72">
        <f>NETWORKDAYS(G1792,G1792,Sheet2!$J$2:$J$30)</f>
        <v>1</v>
      </c>
    </row>
    <row r="1793" ht="14.25" customHeight="1">
      <c r="G1793" s="74">
        <v>45988.0</v>
      </c>
      <c r="H1793" s="72">
        <f>NETWORKDAYS(G1793,G1793,Sheet2!$J$2:$J$30)</f>
        <v>1</v>
      </c>
    </row>
    <row r="1794" ht="14.25" customHeight="1">
      <c r="G1794" s="74">
        <v>45989.0</v>
      </c>
      <c r="H1794" s="72">
        <f>NETWORKDAYS(G1794,G1794,Sheet2!$J$2:$J$30)</f>
        <v>1</v>
      </c>
    </row>
    <row r="1795" ht="14.25" customHeight="1">
      <c r="G1795" s="74">
        <v>45990.0</v>
      </c>
      <c r="H1795" s="72">
        <f>NETWORKDAYS(G1795,G1795,Sheet2!$J$2:$J$30)</f>
        <v>0</v>
      </c>
    </row>
    <row r="1796" ht="14.25" customHeight="1">
      <c r="G1796" s="74">
        <v>45991.0</v>
      </c>
      <c r="H1796" s="72">
        <f>NETWORKDAYS(G1796,G1796,Sheet2!$J$2:$J$30)</f>
        <v>0</v>
      </c>
    </row>
    <row r="1797" ht="14.25" customHeight="1">
      <c r="G1797" s="74">
        <v>45992.0</v>
      </c>
      <c r="H1797" s="72">
        <f>NETWORKDAYS(G1797,G1797,Sheet2!$J$2:$J$30)</f>
        <v>1</v>
      </c>
    </row>
    <row r="1798" ht="14.25" customHeight="1">
      <c r="G1798" s="74">
        <v>45993.0</v>
      </c>
      <c r="H1798" s="72">
        <f>NETWORKDAYS(G1798,G1798,Sheet2!$J$2:$J$30)</f>
        <v>1</v>
      </c>
    </row>
    <row r="1799" ht="14.25" customHeight="1">
      <c r="G1799" s="74">
        <v>45994.0</v>
      </c>
      <c r="H1799" s="72">
        <f>NETWORKDAYS(G1799,G1799,Sheet2!$J$2:$J$30)</f>
        <v>1</v>
      </c>
    </row>
    <row r="1800" ht="14.25" customHeight="1">
      <c r="G1800" s="74">
        <v>45995.0</v>
      </c>
      <c r="H1800" s="72">
        <f>NETWORKDAYS(G1800,G1800,Sheet2!$J$2:$J$30)</f>
        <v>1</v>
      </c>
    </row>
    <row r="1801" ht="14.25" customHeight="1">
      <c r="G1801" s="74">
        <v>45996.0</v>
      </c>
      <c r="H1801" s="72">
        <f>NETWORKDAYS(G1801,G1801,Sheet2!$J$2:$J$30)</f>
        <v>1</v>
      </c>
    </row>
    <row r="1802" ht="14.25" customHeight="1">
      <c r="G1802" s="74">
        <v>45997.0</v>
      </c>
      <c r="H1802" s="72">
        <f>NETWORKDAYS(G1802,G1802,Sheet2!$J$2:$J$30)</f>
        <v>0</v>
      </c>
    </row>
    <row r="1803" ht="14.25" customHeight="1">
      <c r="G1803" s="74">
        <v>45998.0</v>
      </c>
      <c r="H1803" s="72">
        <f>NETWORKDAYS(G1803,G1803,Sheet2!$J$2:$J$30)</f>
        <v>0</v>
      </c>
    </row>
    <row r="1804" ht="14.25" customHeight="1">
      <c r="G1804" s="74">
        <v>45999.0</v>
      </c>
      <c r="H1804" s="72">
        <f>NETWORKDAYS(G1804,G1804,Sheet2!$J$2:$J$30)</f>
        <v>1</v>
      </c>
    </row>
    <row r="1805" ht="14.25" customHeight="1">
      <c r="G1805" s="74">
        <v>46000.0</v>
      </c>
      <c r="H1805" s="72">
        <f>NETWORKDAYS(G1805,G1805,Sheet2!$J$2:$J$30)</f>
        <v>1</v>
      </c>
    </row>
    <row r="1806" ht="14.25" customHeight="1">
      <c r="G1806" s="74">
        <v>46001.0</v>
      </c>
      <c r="H1806" s="72">
        <f>NETWORKDAYS(G1806,G1806,Sheet2!$J$2:$J$30)</f>
        <v>1</v>
      </c>
    </row>
    <row r="1807" ht="14.25" customHeight="1">
      <c r="G1807" s="74">
        <v>46002.0</v>
      </c>
      <c r="H1807" s="72">
        <f>NETWORKDAYS(G1807,G1807,Sheet2!$J$2:$J$30)</f>
        <v>1</v>
      </c>
    </row>
    <row r="1808" ht="14.25" customHeight="1">
      <c r="G1808" s="74">
        <v>46003.0</v>
      </c>
      <c r="H1808" s="72">
        <f>NETWORKDAYS(G1808,G1808,Sheet2!$J$2:$J$30)</f>
        <v>1</v>
      </c>
    </row>
    <row r="1809" ht="14.25" customHeight="1">
      <c r="G1809" s="74">
        <v>46004.0</v>
      </c>
      <c r="H1809" s="72">
        <f>NETWORKDAYS(G1809,G1809,Sheet2!$J$2:$J$30)</f>
        <v>0</v>
      </c>
    </row>
    <row r="1810" ht="14.25" customHeight="1">
      <c r="G1810" s="74">
        <v>46005.0</v>
      </c>
      <c r="H1810" s="72">
        <f>NETWORKDAYS(G1810,G1810,Sheet2!$J$2:$J$30)</f>
        <v>0</v>
      </c>
    </row>
    <row r="1811" ht="14.25" customHeight="1">
      <c r="G1811" s="74">
        <v>46006.0</v>
      </c>
      <c r="H1811" s="72">
        <f>NETWORKDAYS(G1811,G1811,Sheet2!$J$2:$J$30)</f>
        <v>1</v>
      </c>
    </row>
    <row r="1812" ht="14.25" customHeight="1">
      <c r="G1812" s="74">
        <v>46007.0</v>
      </c>
      <c r="H1812" s="72">
        <f>NETWORKDAYS(G1812,G1812,Sheet2!$J$2:$J$30)</f>
        <v>1</v>
      </c>
    </row>
    <row r="1813" ht="14.25" customHeight="1">
      <c r="G1813" s="74">
        <v>46008.0</v>
      </c>
      <c r="H1813" s="72">
        <f>NETWORKDAYS(G1813,G1813,Sheet2!$J$2:$J$30)</f>
        <v>1</v>
      </c>
    </row>
    <row r="1814" ht="14.25" customHeight="1">
      <c r="G1814" s="74">
        <v>46009.0</v>
      </c>
      <c r="H1814" s="72">
        <f>NETWORKDAYS(G1814,G1814,Sheet2!$J$2:$J$30)</f>
        <v>1</v>
      </c>
    </row>
    <row r="1815" ht="14.25" customHeight="1">
      <c r="G1815" s="74">
        <v>46010.0</v>
      </c>
      <c r="H1815" s="72">
        <f>NETWORKDAYS(G1815,G1815,Sheet2!$J$2:$J$30)</f>
        <v>1</v>
      </c>
    </row>
    <row r="1816" ht="14.25" customHeight="1">
      <c r="G1816" s="74">
        <v>46011.0</v>
      </c>
      <c r="H1816" s="72">
        <f>NETWORKDAYS(G1816,G1816,Sheet2!$J$2:$J$30)</f>
        <v>0</v>
      </c>
    </row>
    <row r="1817" ht="14.25" customHeight="1">
      <c r="G1817" s="74">
        <v>46012.0</v>
      </c>
      <c r="H1817" s="72">
        <f>NETWORKDAYS(G1817,G1817,Sheet2!$J$2:$J$30)</f>
        <v>0</v>
      </c>
    </row>
    <row r="1818" ht="14.25" customHeight="1">
      <c r="G1818" s="74">
        <v>46013.0</v>
      </c>
      <c r="H1818" s="72">
        <f>NETWORKDAYS(G1818,G1818,Sheet2!$J$2:$J$30)</f>
        <v>1</v>
      </c>
    </row>
    <row r="1819" ht="14.25" customHeight="1">
      <c r="G1819" s="74">
        <v>46014.0</v>
      </c>
      <c r="H1819" s="72">
        <f>NETWORKDAYS(G1819,G1819,Sheet2!$J$2:$J$30)</f>
        <v>1</v>
      </c>
    </row>
    <row r="1820" ht="14.25" customHeight="1">
      <c r="G1820" s="74">
        <v>46015.0</v>
      </c>
      <c r="H1820" s="72">
        <f>NETWORKDAYS(G1820,G1820,Sheet2!$J$2:$J$30)</f>
        <v>1</v>
      </c>
    </row>
    <row r="1821" ht="14.25" customHeight="1">
      <c r="G1821" s="74">
        <v>46016.0</v>
      </c>
      <c r="H1821" s="72">
        <f>NETWORKDAYS(G1821,G1821,Sheet2!$J$2:$J$30)</f>
        <v>1</v>
      </c>
    </row>
    <row r="1822" ht="14.25" customHeight="1">
      <c r="G1822" s="74">
        <v>46017.0</v>
      </c>
      <c r="H1822" s="72">
        <f>NETWORKDAYS(G1822,G1822,Sheet2!$J$2:$J$30)</f>
        <v>1</v>
      </c>
    </row>
    <row r="1823" ht="14.25" customHeight="1">
      <c r="G1823" s="74">
        <v>46018.0</v>
      </c>
      <c r="H1823" s="72">
        <f>NETWORKDAYS(G1823,G1823,Sheet2!$J$2:$J$30)</f>
        <v>0</v>
      </c>
    </row>
    <row r="1824" ht="14.25" customHeight="1">
      <c r="G1824" s="74">
        <v>46019.0</v>
      </c>
      <c r="H1824" s="72">
        <f>NETWORKDAYS(G1824,G1824,Sheet2!$J$2:$J$30)</f>
        <v>0</v>
      </c>
    </row>
    <row r="1825" ht="14.25" customHeight="1">
      <c r="G1825" s="74">
        <v>46020.0</v>
      </c>
      <c r="H1825" s="72">
        <f>NETWORKDAYS(G1825,G1825,Sheet2!$J$2:$J$30)</f>
        <v>1</v>
      </c>
    </row>
    <row r="1826" ht="14.25" customHeight="1">
      <c r="G1826" s="74">
        <v>46021.0</v>
      </c>
      <c r="H1826" s="72">
        <f>NETWORKDAYS(G1826,G1826,Sheet2!$J$2:$J$30)</f>
        <v>1</v>
      </c>
    </row>
    <row r="1827" ht="14.25" customHeight="1">
      <c r="G1827" s="74">
        <v>46022.0</v>
      </c>
      <c r="H1827" s="72">
        <f>NETWORKDAYS(G1827,G1827,Sheet2!$J$2:$J$30)</f>
        <v>1</v>
      </c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